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Eigene Dateien\Forschung\Klima RT Lab\Maßnahmen\Hybride Wärmepumpensysteme\Kiga Kurrerstr\"/>
    </mc:Choice>
  </mc:AlternateContent>
  <xr:revisionPtr revIDLastSave="0" documentId="13_ncr:1_{B455475C-7CFA-4831-BCFF-FBCC31B23C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71" i="1" l="1"/>
  <c r="M6" i="1"/>
  <c r="L6" i="1"/>
  <c r="N8" i="1"/>
  <c r="N66" i="1"/>
  <c r="N78" i="1"/>
  <c r="N114" i="1"/>
  <c r="N138" i="1"/>
  <c r="N150" i="1"/>
  <c r="M7" i="1"/>
  <c r="N7" i="1" s="1"/>
  <c r="M8" i="1"/>
  <c r="M9" i="1"/>
  <c r="N9" i="1" s="1"/>
  <c r="M10" i="1"/>
  <c r="N10" i="1" s="1"/>
  <c r="M11" i="1"/>
  <c r="N11" i="1" s="1"/>
  <c r="M12" i="1"/>
  <c r="N12" i="1" s="1"/>
  <c r="M13" i="1"/>
  <c r="N13" i="1" s="1"/>
  <c r="M14" i="1"/>
  <c r="N14" i="1" s="1"/>
  <c r="M15" i="1"/>
  <c r="N15" i="1" s="1"/>
  <c r="M16" i="1"/>
  <c r="N16" i="1" s="1"/>
  <c r="M17" i="1"/>
  <c r="N17" i="1" s="1"/>
  <c r="M18" i="1"/>
  <c r="N18" i="1" s="1"/>
  <c r="M19" i="1"/>
  <c r="N19" i="1" s="1"/>
  <c r="M20" i="1"/>
  <c r="N20" i="1" s="1"/>
  <c r="M21" i="1"/>
  <c r="N21" i="1" s="1"/>
  <c r="M22" i="1"/>
  <c r="N22" i="1" s="1"/>
  <c r="M23" i="1"/>
  <c r="N23" i="1" s="1"/>
  <c r="M24" i="1"/>
  <c r="N24" i="1" s="1"/>
  <c r="M25" i="1"/>
  <c r="N25" i="1" s="1"/>
  <c r="M26" i="1"/>
  <c r="N26" i="1" s="1"/>
  <c r="M27" i="1"/>
  <c r="N27" i="1" s="1"/>
  <c r="M28" i="1"/>
  <c r="N28" i="1" s="1"/>
  <c r="M29" i="1"/>
  <c r="N29" i="1" s="1"/>
  <c r="M30" i="1"/>
  <c r="N30" i="1" s="1"/>
  <c r="M31" i="1"/>
  <c r="N31" i="1" s="1"/>
  <c r="M32" i="1"/>
  <c r="N32" i="1" s="1"/>
  <c r="M33" i="1"/>
  <c r="N33" i="1" s="1"/>
  <c r="M34" i="1"/>
  <c r="N34" i="1" s="1"/>
  <c r="M35" i="1"/>
  <c r="N35" i="1" s="1"/>
  <c r="M36" i="1"/>
  <c r="N36" i="1" s="1"/>
  <c r="M37" i="1"/>
  <c r="N37" i="1" s="1"/>
  <c r="M38" i="1"/>
  <c r="N38" i="1" s="1"/>
  <c r="M39" i="1"/>
  <c r="N39" i="1" s="1"/>
  <c r="M40" i="1"/>
  <c r="N40" i="1" s="1"/>
  <c r="M41" i="1"/>
  <c r="N41" i="1" s="1"/>
  <c r="M42" i="1"/>
  <c r="N42" i="1" s="1"/>
  <c r="M43" i="1"/>
  <c r="N43" i="1" s="1"/>
  <c r="M44" i="1"/>
  <c r="N44" i="1" s="1"/>
  <c r="M45" i="1"/>
  <c r="N45" i="1" s="1"/>
  <c r="M46" i="1"/>
  <c r="N46" i="1" s="1"/>
  <c r="M47" i="1"/>
  <c r="N47" i="1" s="1"/>
  <c r="M48" i="1"/>
  <c r="N48" i="1" s="1"/>
  <c r="M49" i="1"/>
  <c r="N49" i="1" s="1"/>
  <c r="M50" i="1"/>
  <c r="N50" i="1" s="1"/>
  <c r="M51" i="1"/>
  <c r="N51" i="1" s="1"/>
  <c r="M52" i="1"/>
  <c r="N52" i="1" s="1"/>
  <c r="M53" i="1"/>
  <c r="N53" i="1" s="1"/>
  <c r="M54" i="1"/>
  <c r="N54" i="1" s="1"/>
  <c r="M55" i="1"/>
  <c r="N55" i="1" s="1"/>
  <c r="M56" i="1"/>
  <c r="N56" i="1" s="1"/>
  <c r="M57" i="1"/>
  <c r="N57" i="1" s="1"/>
  <c r="M58" i="1"/>
  <c r="N58" i="1" s="1"/>
  <c r="M59" i="1"/>
  <c r="N59" i="1" s="1"/>
  <c r="M60" i="1"/>
  <c r="N60" i="1" s="1"/>
  <c r="M61" i="1"/>
  <c r="N61" i="1" s="1"/>
  <c r="M62" i="1"/>
  <c r="N62" i="1" s="1"/>
  <c r="M63" i="1"/>
  <c r="N63" i="1" s="1"/>
  <c r="M64" i="1"/>
  <c r="N64" i="1" s="1"/>
  <c r="M65" i="1"/>
  <c r="N65" i="1" s="1"/>
  <c r="M66" i="1"/>
  <c r="M67" i="1"/>
  <c r="N67" i="1" s="1"/>
  <c r="M68" i="1"/>
  <c r="N68" i="1" s="1"/>
  <c r="M69" i="1"/>
  <c r="N69" i="1" s="1"/>
  <c r="M70" i="1"/>
  <c r="N70" i="1" s="1"/>
  <c r="M71" i="1"/>
  <c r="N71" i="1" s="1"/>
  <c r="M72" i="1"/>
  <c r="N72" i="1" s="1"/>
  <c r="M73" i="1"/>
  <c r="N73" i="1" s="1"/>
  <c r="M74" i="1"/>
  <c r="N74" i="1" s="1"/>
  <c r="M75" i="1"/>
  <c r="N75" i="1" s="1"/>
  <c r="M76" i="1"/>
  <c r="N76" i="1" s="1"/>
  <c r="M77" i="1"/>
  <c r="N77" i="1" s="1"/>
  <c r="M78" i="1"/>
  <c r="M79" i="1"/>
  <c r="N79" i="1" s="1"/>
  <c r="M80" i="1"/>
  <c r="N80" i="1" s="1"/>
  <c r="M81" i="1"/>
  <c r="N81" i="1" s="1"/>
  <c r="M82" i="1"/>
  <c r="N82" i="1" s="1"/>
  <c r="M83" i="1"/>
  <c r="N83" i="1" s="1"/>
  <c r="M84" i="1"/>
  <c r="N84" i="1" s="1"/>
  <c r="M85" i="1"/>
  <c r="N85" i="1" s="1"/>
  <c r="M86" i="1"/>
  <c r="N86" i="1" s="1"/>
  <c r="M87" i="1"/>
  <c r="N87" i="1" s="1"/>
  <c r="M88" i="1"/>
  <c r="N88" i="1" s="1"/>
  <c r="M89" i="1"/>
  <c r="N89" i="1" s="1"/>
  <c r="M90" i="1"/>
  <c r="N90" i="1" s="1"/>
  <c r="M91" i="1"/>
  <c r="N91" i="1" s="1"/>
  <c r="M92" i="1"/>
  <c r="N92" i="1" s="1"/>
  <c r="M93" i="1"/>
  <c r="N93" i="1" s="1"/>
  <c r="M94" i="1"/>
  <c r="N94" i="1" s="1"/>
  <c r="M95" i="1"/>
  <c r="N95" i="1" s="1"/>
  <c r="M96" i="1"/>
  <c r="N96" i="1" s="1"/>
  <c r="M97" i="1"/>
  <c r="N97" i="1" s="1"/>
  <c r="M98" i="1"/>
  <c r="N98" i="1" s="1"/>
  <c r="M99" i="1"/>
  <c r="N99" i="1" s="1"/>
  <c r="M100" i="1"/>
  <c r="N100" i="1" s="1"/>
  <c r="M101" i="1"/>
  <c r="N101" i="1" s="1"/>
  <c r="M102" i="1"/>
  <c r="N102" i="1" s="1"/>
  <c r="M103" i="1"/>
  <c r="N103" i="1" s="1"/>
  <c r="M104" i="1"/>
  <c r="N104" i="1" s="1"/>
  <c r="M105" i="1"/>
  <c r="N105" i="1" s="1"/>
  <c r="M106" i="1"/>
  <c r="N106" i="1" s="1"/>
  <c r="M107" i="1"/>
  <c r="N107" i="1" s="1"/>
  <c r="M108" i="1"/>
  <c r="N108" i="1" s="1"/>
  <c r="M109" i="1"/>
  <c r="N109" i="1" s="1"/>
  <c r="M110" i="1"/>
  <c r="N110" i="1" s="1"/>
  <c r="M111" i="1"/>
  <c r="N111" i="1" s="1"/>
  <c r="M112" i="1"/>
  <c r="N112" i="1" s="1"/>
  <c r="M113" i="1"/>
  <c r="N113" i="1" s="1"/>
  <c r="M114" i="1"/>
  <c r="M115" i="1"/>
  <c r="N115" i="1" s="1"/>
  <c r="M116" i="1"/>
  <c r="N116" i="1" s="1"/>
  <c r="M117" i="1"/>
  <c r="N117" i="1" s="1"/>
  <c r="M118" i="1"/>
  <c r="N118" i="1" s="1"/>
  <c r="M119" i="1"/>
  <c r="N119" i="1" s="1"/>
  <c r="M120" i="1"/>
  <c r="N120" i="1" s="1"/>
  <c r="M121" i="1"/>
  <c r="N121" i="1" s="1"/>
  <c r="M122" i="1"/>
  <c r="N122" i="1" s="1"/>
  <c r="M123" i="1"/>
  <c r="N123" i="1" s="1"/>
  <c r="M124" i="1"/>
  <c r="N124" i="1" s="1"/>
  <c r="M125" i="1"/>
  <c r="N125" i="1" s="1"/>
  <c r="M126" i="1"/>
  <c r="N126" i="1" s="1"/>
  <c r="M127" i="1"/>
  <c r="N127" i="1" s="1"/>
  <c r="M128" i="1"/>
  <c r="N128" i="1" s="1"/>
  <c r="M129" i="1"/>
  <c r="N129" i="1" s="1"/>
  <c r="M130" i="1"/>
  <c r="N130" i="1" s="1"/>
  <c r="M131" i="1"/>
  <c r="N131" i="1" s="1"/>
  <c r="M132" i="1"/>
  <c r="N132" i="1" s="1"/>
  <c r="M133" i="1"/>
  <c r="N133" i="1" s="1"/>
  <c r="M134" i="1"/>
  <c r="N134" i="1" s="1"/>
  <c r="M135" i="1"/>
  <c r="N135" i="1" s="1"/>
  <c r="M136" i="1"/>
  <c r="N136" i="1" s="1"/>
  <c r="M137" i="1"/>
  <c r="N137" i="1" s="1"/>
  <c r="M138" i="1"/>
  <c r="M139" i="1"/>
  <c r="N139" i="1" s="1"/>
  <c r="M140" i="1"/>
  <c r="N140" i="1" s="1"/>
  <c r="M141" i="1"/>
  <c r="N141" i="1" s="1"/>
  <c r="M142" i="1"/>
  <c r="N142" i="1" s="1"/>
  <c r="M143" i="1"/>
  <c r="N143" i="1" s="1"/>
  <c r="M144" i="1"/>
  <c r="N144" i="1" s="1"/>
  <c r="M145" i="1"/>
  <c r="N145" i="1" s="1"/>
  <c r="M146" i="1"/>
  <c r="N146" i="1" s="1"/>
  <c r="M147" i="1"/>
  <c r="N147" i="1" s="1"/>
  <c r="M148" i="1"/>
  <c r="N148" i="1" s="1"/>
  <c r="M149" i="1"/>
  <c r="N149" i="1" s="1"/>
  <c r="M150" i="1"/>
  <c r="M151" i="1"/>
  <c r="N151" i="1" s="1"/>
  <c r="M152" i="1"/>
  <c r="N152" i="1" s="1"/>
  <c r="M153" i="1"/>
  <c r="N153" i="1" s="1"/>
  <c r="M154" i="1"/>
  <c r="N154" i="1" s="1"/>
  <c r="M155" i="1"/>
  <c r="N155" i="1" s="1"/>
  <c r="M156" i="1"/>
  <c r="N156" i="1" s="1"/>
  <c r="M157" i="1"/>
  <c r="N157" i="1" s="1"/>
  <c r="M158" i="1"/>
  <c r="N158" i="1" s="1"/>
  <c r="M159" i="1"/>
  <c r="N159" i="1" s="1"/>
  <c r="M160" i="1"/>
  <c r="N160" i="1" s="1"/>
  <c r="M161" i="1"/>
  <c r="N161" i="1" s="1"/>
  <c r="M162" i="1"/>
  <c r="N162" i="1" s="1"/>
  <c r="M163" i="1"/>
  <c r="N163" i="1" s="1"/>
  <c r="M164" i="1"/>
  <c r="N164" i="1" s="1"/>
  <c r="M165" i="1"/>
  <c r="N165" i="1" s="1"/>
  <c r="M166" i="1"/>
  <c r="N166" i="1" s="1"/>
  <c r="M167" i="1"/>
  <c r="N167" i="1" s="1"/>
  <c r="M168" i="1"/>
  <c r="N168" i="1" s="1"/>
  <c r="M169" i="1"/>
  <c r="N169" i="1" s="1"/>
  <c r="M170" i="1"/>
  <c r="N170" i="1" s="1"/>
  <c r="M171" i="1"/>
  <c r="N171" i="1" s="1"/>
  <c r="M172" i="1"/>
  <c r="N172" i="1" s="1"/>
  <c r="M173" i="1"/>
  <c r="N173" i="1" s="1"/>
  <c r="M174" i="1"/>
  <c r="N174" i="1" s="1"/>
  <c r="M175" i="1"/>
  <c r="N175" i="1" s="1"/>
  <c r="M176" i="1"/>
  <c r="N176" i="1" s="1"/>
  <c r="M177" i="1"/>
  <c r="N177" i="1" s="1"/>
  <c r="M178" i="1"/>
  <c r="N178" i="1" s="1"/>
  <c r="M179" i="1"/>
  <c r="N179" i="1" s="1"/>
  <c r="M180" i="1"/>
  <c r="N180" i="1" s="1"/>
  <c r="M181" i="1"/>
  <c r="N181" i="1" s="1"/>
  <c r="M182" i="1"/>
  <c r="N182" i="1" s="1"/>
  <c r="M183" i="1"/>
  <c r="N183" i="1" s="1"/>
  <c r="M184" i="1"/>
  <c r="N184" i="1" s="1"/>
  <c r="M185" i="1"/>
  <c r="N185" i="1" s="1"/>
  <c r="M186" i="1"/>
  <c r="N186" i="1" s="1"/>
  <c r="N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</calcChain>
</file>

<file path=xl/sharedStrings.xml><?xml version="1.0" encoding="utf-8"?>
<sst xmlns="http://schemas.openxmlformats.org/spreadsheetml/2006/main" count="206" uniqueCount="32">
  <si>
    <t>Datum</t>
  </si>
  <si>
    <t>Donnerstag</t>
  </si>
  <si>
    <t>Freitag</t>
  </si>
  <si>
    <t>Samstag</t>
  </si>
  <si>
    <t>Sonntag</t>
  </si>
  <si>
    <t>Montag</t>
  </si>
  <si>
    <t>Dienstag</t>
  </si>
  <si>
    <t>Mittwoch</t>
  </si>
  <si>
    <t>Anteil WP Wärme</t>
  </si>
  <si>
    <t>Gesamt</t>
  </si>
  <si>
    <t>Außentemperatur in °C</t>
  </si>
  <si>
    <t>Min</t>
  </si>
  <si>
    <t>Max</t>
  </si>
  <si>
    <t>Mittel</t>
  </si>
  <si>
    <t>TWW</t>
  </si>
  <si>
    <t>Quelle</t>
  </si>
  <si>
    <t>Monitoring hybride Wärmepumpe Kita</t>
  </si>
  <si>
    <t>Klima-RT-Lab</t>
  </si>
  <si>
    <t>Wochentag</t>
  </si>
  <si>
    <t>Gesamtwärmebedarf kWh</t>
  </si>
  <si>
    <t>https://www.wetter-bw.de/Internet/AM/NotesBwAM.nsf/(XP_StationABC_All)/f7fc6ecc280b7c84c125804300491236?OpenDocument&amp;TableRow=2.1.1,2.0#2.1.</t>
  </si>
  <si>
    <t>Bemerkungen</t>
  </si>
  <si>
    <t>Geringe Außentemperatur führt zur effizenzbedingten Abschaltung der Wärmepumpe.</t>
  </si>
  <si>
    <t>Raumheiz.</t>
  </si>
  <si>
    <t>Wärmebereitst. Gaskessel in kWh</t>
  </si>
  <si>
    <t>Daten Wärmepumpe (in kWh)</t>
  </si>
  <si>
    <t>Wärme Raumheiz.</t>
  </si>
  <si>
    <t>Umweltwärme</t>
  </si>
  <si>
    <t>berechnete Werte</t>
  </si>
  <si>
    <t>COP (Tagesdurchschnitt)</t>
  </si>
  <si>
    <t>Verbrauch elektr. Energie</t>
  </si>
  <si>
    <t>Ab dem 19.05.2026 sind die COP-Werte im Vergleich zu den Herstellerangaben zu hoch. Die Ursache dafür konnte im Rahmen der Projektlaufzeit nicht mehr geklärt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</si>
</sst>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FF0000"/>
      </top>
      <bottom/>
      <diagonal/>
    </border>
    <border>
      <left/>
      <right style="medium">
        <color indexed="64"/>
      </right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8">
    <xf numFmtId="0" fontId="0" fillId="0" borderId="0" xfId="0"/>
    <xf numFmtId="14" fontId="0" fillId="0" borderId="0" xfId="0" applyNumberFormat="1"/>
    <xf numFmtId="14" fontId="0" fillId="0" borderId="1" xfId="0" applyNumberFormat="1" applyBorder="1"/>
    <xf numFmtId="0" fontId="0" fillId="0" borderId="2" xfId="0" applyBorder="1"/>
    <xf numFmtId="14" fontId="0" fillId="0" borderId="3" xfId="0" applyNumberFormat="1" applyBorder="1"/>
    <xf numFmtId="0" fontId="0" fillId="0" borderId="4" xfId="0" applyBorder="1"/>
    <xf numFmtId="14" fontId="0" fillId="0" borderId="5" xfId="0" applyNumberFormat="1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0" fillId="0" borderId="3" xfId="0" applyBorder="1"/>
    <xf numFmtId="0" fontId="0" fillId="0" borderId="0" xfId="0" applyBorder="1"/>
    <xf numFmtId="0" fontId="0" fillId="0" borderId="5" xfId="0" applyBorder="1"/>
    <xf numFmtId="0" fontId="0" fillId="0" borderId="8" xfId="0" applyBorder="1"/>
    <xf numFmtId="9" fontId="0" fillId="0" borderId="0" xfId="1" applyFont="1"/>
    <xf numFmtId="9" fontId="0" fillId="0" borderId="0" xfId="1" applyFont="1" applyBorder="1"/>
    <xf numFmtId="9" fontId="0" fillId="0" borderId="8" xfId="1" applyFont="1" applyBorder="1"/>
    <xf numFmtId="14" fontId="0" fillId="0" borderId="9" xfId="0" applyNumberFormat="1" applyBorder="1"/>
    <xf numFmtId="0" fontId="0" fillId="0" borderId="11" xfId="0" applyBorder="1"/>
    <xf numFmtId="0" fontId="0" fillId="0" borderId="9" xfId="0" applyBorder="1"/>
    <xf numFmtId="0" fontId="0" fillId="0" borderId="10" xfId="0" applyBorder="1"/>
    <xf numFmtId="9" fontId="0" fillId="0" borderId="10" xfId="1" applyFont="1" applyBorder="1"/>
    <xf numFmtId="2" fontId="0" fillId="0" borderId="3" xfId="0" applyNumberFormat="1" applyBorder="1"/>
    <xf numFmtId="2" fontId="0" fillId="0" borderId="5" xfId="0" applyNumberFormat="1" applyBorder="1"/>
    <xf numFmtId="14" fontId="0" fillId="0" borderId="12" xfId="0" applyNumberFormat="1" applyBorder="1"/>
    <xf numFmtId="0" fontId="0" fillId="0" borderId="13" xfId="0" applyBorder="1"/>
    <xf numFmtId="0" fontId="0" fillId="0" borderId="12" xfId="0" applyBorder="1"/>
    <xf numFmtId="0" fontId="0" fillId="0" borderId="14" xfId="0" applyBorder="1"/>
    <xf numFmtId="2" fontId="0" fillId="0" borderId="12" xfId="0" applyNumberFormat="1" applyBorder="1"/>
    <xf numFmtId="9" fontId="0" fillId="0" borderId="14" xfId="1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2" fillId="0" borderId="10" xfId="2" applyBorder="1" applyAlignment="1">
      <alignment horizontal="center"/>
    </xf>
  </cellXfs>
  <cellStyles count="3">
    <cellStyle name="Link" xfId="2" builtinId="8"/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wetter-bw.de/Internet/AM/NotesBwAM.nsf/(XP_StationABC_All)/f7fc6ecc280b7c84c125804300491236?OpenDocument&amp;TableRow=2.1.1,2.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86"/>
  <sheetViews>
    <sheetView tabSelected="1" workbookViewId="0">
      <selection activeCell="O144" sqref="O144:R148"/>
    </sheetView>
  </sheetViews>
  <sheetFormatPr baseColWidth="10" defaultColWidth="8.7109375" defaultRowHeight="15" x14ac:dyDescent="0.25"/>
  <cols>
    <col min="1" max="1" width="9.85546875" style="1" bestFit="1" customWidth="1"/>
    <col min="2" max="2" width="11.28515625" bestFit="1" customWidth="1"/>
    <col min="3" max="3" width="8.28515625" bestFit="1" customWidth="1"/>
    <col min="4" max="4" width="8.5703125" bestFit="1" customWidth="1"/>
    <col min="5" max="5" width="9.85546875" bestFit="1" customWidth="1"/>
    <col min="6" max="6" width="9.42578125" customWidth="1"/>
    <col min="7" max="7" width="10.5703125" customWidth="1"/>
    <col min="8" max="8" width="10.7109375" customWidth="1"/>
    <col min="9" max="9" width="23.5703125" customWidth="1"/>
    <col min="10" max="10" width="17.140625" customWidth="1"/>
    <col min="11" max="11" width="15.42578125" customWidth="1"/>
    <col min="12" max="12" width="24.28515625" customWidth="1"/>
    <col min="13" max="13" width="24.5703125" customWidth="1"/>
    <col min="14" max="14" width="18.28515625" style="14" customWidth="1"/>
  </cols>
  <sheetData>
    <row r="2" spans="1:18" ht="15.75" thickBot="1" x14ac:dyDescent="0.3"/>
    <row r="3" spans="1:18" ht="15.75" thickBot="1" x14ac:dyDescent="0.3">
      <c r="A3" s="55" t="s">
        <v>15</v>
      </c>
      <c r="B3" s="56"/>
      <c r="C3" s="67" t="s">
        <v>20</v>
      </c>
      <c r="D3" s="54"/>
      <c r="E3" s="54"/>
      <c r="F3" s="53" t="s">
        <v>16</v>
      </c>
      <c r="G3" s="54"/>
      <c r="H3" s="54"/>
      <c r="I3" s="54"/>
      <c r="J3" s="54"/>
      <c r="K3" s="57"/>
      <c r="L3" s="53" t="s">
        <v>17</v>
      </c>
      <c r="M3" s="54"/>
      <c r="N3" s="54"/>
      <c r="O3" s="30"/>
      <c r="P3" s="31"/>
      <c r="Q3" s="31"/>
      <c r="R3" s="32"/>
    </row>
    <row r="4" spans="1:18" ht="15.75" thickBot="1" x14ac:dyDescent="0.3">
      <c r="A4" s="2"/>
      <c r="B4" s="3"/>
      <c r="C4" s="53" t="s">
        <v>10</v>
      </c>
      <c r="D4" s="54"/>
      <c r="E4" s="57"/>
      <c r="F4" s="53" t="s">
        <v>24</v>
      </c>
      <c r="G4" s="54"/>
      <c r="H4" s="57"/>
      <c r="I4" s="53" t="s">
        <v>25</v>
      </c>
      <c r="J4" s="54"/>
      <c r="K4" s="54"/>
      <c r="L4" s="53" t="s">
        <v>28</v>
      </c>
      <c r="M4" s="54"/>
      <c r="N4" s="54"/>
      <c r="O4" s="50" t="s">
        <v>21</v>
      </c>
      <c r="P4" s="51"/>
      <c r="Q4" s="51"/>
      <c r="R4" s="52"/>
    </row>
    <row r="5" spans="1:18" ht="15.75" thickBot="1" x14ac:dyDescent="0.3">
      <c r="A5" s="17" t="s">
        <v>0</v>
      </c>
      <c r="B5" s="18" t="s">
        <v>18</v>
      </c>
      <c r="C5" s="20" t="s">
        <v>11</v>
      </c>
      <c r="D5" s="20" t="s">
        <v>12</v>
      </c>
      <c r="E5" s="18" t="s">
        <v>13</v>
      </c>
      <c r="F5" s="19" t="s">
        <v>14</v>
      </c>
      <c r="G5" s="20" t="s">
        <v>23</v>
      </c>
      <c r="H5" s="20" t="s">
        <v>9</v>
      </c>
      <c r="I5" s="19" t="s">
        <v>30</v>
      </c>
      <c r="J5" s="20" t="s">
        <v>26</v>
      </c>
      <c r="K5" s="20" t="s">
        <v>27</v>
      </c>
      <c r="L5" s="19" t="s">
        <v>29</v>
      </c>
      <c r="M5" s="20" t="s">
        <v>19</v>
      </c>
      <c r="N5" s="21" t="s">
        <v>8</v>
      </c>
      <c r="O5" s="38"/>
      <c r="P5" s="39"/>
      <c r="Q5" s="39"/>
      <c r="R5" s="40"/>
    </row>
    <row r="6" spans="1:18" x14ac:dyDescent="0.25">
      <c r="A6" s="2">
        <v>46023</v>
      </c>
      <c r="B6" s="3" t="s">
        <v>1</v>
      </c>
      <c r="C6" s="8">
        <v>-7.2</v>
      </c>
      <c r="D6" s="9">
        <v>3.5</v>
      </c>
      <c r="E6" s="3">
        <v>-1.7</v>
      </c>
      <c r="F6" s="8">
        <v>11</v>
      </c>
      <c r="G6" s="9">
        <v>495</v>
      </c>
      <c r="H6" s="9">
        <v>506</v>
      </c>
      <c r="I6" s="10">
        <v>100</v>
      </c>
      <c r="J6" s="11">
        <v>275</v>
      </c>
      <c r="K6" s="5">
        <v>175</v>
      </c>
      <c r="L6" s="22">
        <f>IF(J6=0,0,J6/I6)</f>
        <v>2.75</v>
      </c>
      <c r="M6" s="11">
        <f>H6+J6</f>
        <v>781</v>
      </c>
      <c r="N6" s="15">
        <f>J6/M6</f>
        <v>0.352112676056338</v>
      </c>
      <c r="O6" s="33"/>
      <c r="P6" s="11"/>
      <c r="Q6" s="11"/>
      <c r="R6" s="34"/>
    </row>
    <row r="7" spans="1:18" x14ac:dyDescent="0.25">
      <c r="A7" s="4">
        <v>46024</v>
      </c>
      <c r="B7" s="5" t="s">
        <v>2</v>
      </c>
      <c r="C7" s="10">
        <v>-1.2</v>
      </c>
      <c r="D7" s="11">
        <v>2.7</v>
      </c>
      <c r="E7" s="5">
        <v>1.2</v>
      </c>
      <c r="F7" s="10">
        <v>8</v>
      </c>
      <c r="G7" s="11">
        <v>470</v>
      </c>
      <c r="H7" s="11">
        <v>478</v>
      </c>
      <c r="I7" s="10">
        <v>120</v>
      </c>
      <c r="J7" s="11">
        <v>285</v>
      </c>
      <c r="K7" s="5">
        <v>165</v>
      </c>
      <c r="L7" s="22">
        <f t="shared" ref="L7:L70" si="0">IF(J7=0,0,J7/I7)</f>
        <v>2.375</v>
      </c>
      <c r="M7" s="11">
        <f t="shared" ref="M7:M70" si="1">H7+J7</f>
        <v>763</v>
      </c>
      <c r="N7" s="15">
        <f t="shared" ref="N7:N70" si="2">J7/M7</f>
        <v>0.37352555701179552</v>
      </c>
      <c r="O7" s="33"/>
      <c r="P7" s="11"/>
      <c r="Q7" s="11"/>
      <c r="R7" s="34"/>
    </row>
    <row r="8" spans="1:18" x14ac:dyDescent="0.25">
      <c r="A8" s="4">
        <v>46025</v>
      </c>
      <c r="B8" s="5" t="s">
        <v>3</v>
      </c>
      <c r="C8" s="10">
        <v>-4</v>
      </c>
      <c r="D8" s="11">
        <v>0.4</v>
      </c>
      <c r="E8" s="5">
        <v>-1.5</v>
      </c>
      <c r="F8" s="10">
        <v>15</v>
      </c>
      <c r="G8" s="11">
        <v>450</v>
      </c>
      <c r="H8" s="11">
        <v>465</v>
      </c>
      <c r="I8" s="10">
        <v>100</v>
      </c>
      <c r="J8" s="11">
        <v>280</v>
      </c>
      <c r="K8" s="5">
        <v>180</v>
      </c>
      <c r="L8" s="22">
        <f t="shared" si="0"/>
        <v>2.8</v>
      </c>
      <c r="M8" s="11">
        <f t="shared" si="1"/>
        <v>745</v>
      </c>
      <c r="N8" s="15">
        <f>J8/M8</f>
        <v>0.37583892617449666</v>
      </c>
      <c r="O8" s="33"/>
      <c r="P8" s="11"/>
      <c r="Q8" s="11"/>
      <c r="R8" s="34"/>
    </row>
    <row r="9" spans="1:18" ht="15.75" thickBot="1" x14ac:dyDescent="0.3">
      <c r="A9" s="4">
        <v>46026</v>
      </c>
      <c r="B9" s="5" t="s">
        <v>4</v>
      </c>
      <c r="C9" s="10">
        <v>-3.9</v>
      </c>
      <c r="D9" s="11">
        <v>0.2</v>
      </c>
      <c r="E9" s="5">
        <v>-1.8</v>
      </c>
      <c r="F9" s="10">
        <v>10</v>
      </c>
      <c r="G9" s="11">
        <v>480</v>
      </c>
      <c r="H9" s="11">
        <v>490</v>
      </c>
      <c r="I9" s="10">
        <v>100</v>
      </c>
      <c r="J9" s="11">
        <v>280</v>
      </c>
      <c r="K9" s="5">
        <v>180</v>
      </c>
      <c r="L9" s="22">
        <f t="shared" si="0"/>
        <v>2.8</v>
      </c>
      <c r="M9" s="11">
        <f t="shared" si="1"/>
        <v>770</v>
      </c>
      <c r="N9" s="15">
        <f t="shared" si="2"/>
        <v>0.36363636363636365</v>
      </c>
      <c r="O9" s="33"/>
      <c r="P9" s="11"/>
      <c r="Q9" s="11"/>
      <c r="R9" s="34"/>
    </row>
    <row r="10" spans="1:18" ht="14.45" customHeight="1" x14ac:dyDescent="0.25">
      <c r="A10" s="4">
        <v>46027</v>
      </c>
      <c r="B10" s="5" t="s">
        <v>5</v>
      </c>
      <c r="C10" s="10">
        <v>-9.1</v>
      </c>
      <c r="D10" s="11">
        <v>-0.4</v>
      </c>
      <c r="E10" s="5">
        <v>-4.8</v>
      </c>
      <c r="F10" s="10">
        <v>30</v>
      </c>
      <c r="G10" s="11">
        <v>480</v>
      </c>
      <c r="H10" s="11">
        <v>510</v>
      </c>
      <c r="I10" s="10">
        <v>0</v>
      </c>
      <c r="J10" s="11">
        <v>0</v>
      </c>
      <c r="K10" s="5">
        <v>0</v>
      </c>
      <c r="L10" s="22">
        <f t="shared" si="0"/>
        <v>0</v>
      </c>
      <c r="M10" s="11">
        <f t="shared" si="1"/>
        <v>510</v>
      </c>
      <c r="N10" s="15">
        <f t="shared" si="2"/>
        <v>0</v>
      </c>
      <c r="O10" s="58" t="s">
        <v>22</v>
      </c>
      <c r="P10" s="59"/>
      <c r="Q10" s="59"/>
      <c r="R10" s="60"/>
    </row>
    <row r="11" spans="1:18" x14ac:dyDescent="0.25">
      <c r="A11" s="4">
        <v>46028</v>
      </c>
      <c r="B11" s="5" t="s">
        <v>6</v>
      </c>
      <c r="C11" s="10">
        <v>-9.9</v>
      </c>
      <c r="D11" s="11">
        <v>-3.2</v>
      </c>
      <c r="E11" s="5">
        <v>-6</v>
      </c>
      <c r="F11" s="10">
        <v>15</v>
      </c>
      <c r="G11" s="11">
        <v>490</v>
      </c>
      <c r="H11" s="11">
        <v>505</v>
      </c>
      <c r="I11" s="10">
        <v>0</v>
      </c>
      <c r="J11" s="11">
        <v>0</v>
      </c>
      <c r="K11" s="5">
        <v>0</v>
      </c>
      <c r="L11" s="22">
        <f t="shared" si="0"/>
        <v>0</v>
      </c>
      <c r="M11" s="11">
        <f t="shared" si="1"/>
        <v>505</v>
      </c>
      <c r="N11" s="15">
        <f t="shared" si="2"/>
        <v>0</v>
      </c>
      <c r="O11" s="61"/>
      <c r="P11" s="62"/>
      <c r="Q11" s="62"/>
      <c r="R11" s="63"/>
    </row>
    <row r="12" spans="1:18" ht="15.75" thickBot="1" x14ac:dyDescent="0.3">
      <c r="A12" s="4">
        <v>46029</v>
      </c>
      <c r="B12" s="5" t="s">
        <v>7</v>
      </c>
      <c r="C12" s="10">
        <v>-9.6999999999999993</v>
      </c>
      <c r="D12" s="11">
        <v>-1.9</v>
      </c>
      <c r="E12" s="5">
        <v>-5.3</v>
      </c>
      <c r="F12" s="10">
        <v>42</v>
      </c>
      <c r="G12" s="11">
        <v>535</v>
      </c>
      <c r="H12" s="11">
        <v>577</v>
      </c>
      <c r="I12" s="10">
        <v>0</v>
      </c>
      <c r="J12" s="11">
        <v>0</v>
      </c>
      <c r="K12" s="5">
        <v>0</v>
      </c>
      <c r="L12" s="22">
        <f t="shared" si="0"/>
        <v>0</v>
      </c>
      <c r="M12" s="11">
        <f t="shared" si="1"/>
        <v>577</v>
      </c>
      <c r="N12" s="15">
        <f t="shared" si="2"/>
        <v>0</v>
      </c>
      <c r="O12" s="64"/>
      <c r="P12" s="65"/>
      <c r="Q12" s="65"/>
      <c r="R12" s="66"/>
    </row>
    <row r="13" spans="1:18" x14ac:dyDescent="0.25">
      <c r="A13" s="4">
        <v>46030</v>
      </c>
      <c r="B13" s="5" t="s">
        <v>1</v>
      </c>
      <c r="C13" s="10">
        <v>-3.2</v>
      </c>
      <c r="D13" s="11">
        <v>4.8</v>
      </c>
      <c r="E13" s="5">
        <v>0.8</v>
      </c>
      <c r="F13" s="10">
        <v>20</v>
      </c>
      <c r="G13" s="11">
        <v>100</v>
      </c>
      <c r="H13" s="11">
        <v>120</v>
      </c>
      <c r="I13" s="10">
        <v>139</v>
      </c>
      <c r="J13" s="11">
        <v>338.5</v>
      </c>
      <c r="K13" s="5">
        <v>199.5</v>
      </c>
      <c r="L13" s="22">
        <f t="shared" si="0"/>
        <v>2.435251798561151</v>
      </c>
      <c r="M13" s="11">
        <f t="shared" si="1"/>
        <v>458.5</v>
      </c>
      <c r="N13" s="15">
        <f t="shared" si="2"/>
        <v>0.73827699018538717</v>
      </c>
      <c r="O13" s="33"/>
      <c r="P13" s="11"/>
      <c r="Q13" s="11"/>
      <c r="R13" s="34"/>
    </row>
    <row r="14" spans="1:18" x14ac:dyDescent="0.25">
      <c r="A14" s="4">
        <v>46031</v>
      </c>
      <c r="B14" s="5" t="s">
        <v>2</v>
      </c>
      <c r="C14" s="10">
        <v>3</v>
      </c>
      <c r="D14" s="11">
        <v>8.6</v>
      </c>
      <c r="E14" s="5">
        <v>6.4</v>
      </c>
      <c r="F14" s="10">
        <v>31</v>
      </c>
      <c r="G14" s="11">
        <v>40</v>
      </c>
      <c r="H14" s="11">
        <v>71</v>
      </c>
      <c r="I14" s="10">
        <v>168</v>
      </c>
      <c r="J14" s="11">
        <v>457</v>
      </c>
      <c r="K14" s="5">
        <v>289</v>
      </c>
      <c r="L14" s="22">
        <f t="shared" si="0"/>
        <v>2.7202380952380953</v>
      </c>
      <c r="M14" s="11">
        <f t="shared" si="1"/>
        <v>528</v>
      </c>
      <c r="N14" s="15">
        <f t="shared" si="2"/>
        <v>0.86553030303030298</v>
      </c>
      <c r="O14" s="33"/>
      <c r="P14" s="11"/>
      <c r="Q14" s="11"/>
      <c r="R14" s="34"/>
    </row>
    <row r="15" spans="1:18" x14ac:dyDescent="0.25">
      <c r="A15" s="4">
        <v>46032</v>
      </c>
      <c r="B15" s="5" t="s">
        <v>3</v>
      </c>
      <c r="C15" s="10">
        <v>-0.8</v>
      </c>
      <c r="D15" s="11">
        <v>3.5</v>
      </c>
      <c r="E15" s="5">
        <v>1.6</v>
      </c>
      <c r="F15" s="10">
        <v>14</v>
      </c>
      <c r="G15" s="11">
        <v>100</v>
      </c>
      <c r="H15" s="11">
        <v>114</v>
      </c>
      <c r="I15" s="10">
        <v>166</v>
      </c>
      <c r="J15" s="11">
        <v>391</v>
      </c>
      <c r="K15" s="5">
        <v>225</v>
      </c>
      <c r="L15" s="22">
        <f t="shared" si="0"/>
        <v>2.3554216867469879</v>
      </c>
      <c r="M15" s="11">
        <f t="shared" si="1"/>
        <v>505</v>
      </c>
      <c r="N15" s="15">
        <f t="shared" si="2"/>
        <v>0.77425742574257428</v>
      </c>
      <c r="O15" s="33"/>
      <c r="P15" s="11"/>
      <c r="Q15" s="11"/>
      <c r="R15" s="34"/>
    </row>
    <row r="16" spans="1:18" x14ac:dyDescent="0.25">
      <c r="A16" s="4">
        <v>46033</v>
      </c>
      <c r="B16" s="5" t="s">
        <v>4</v>
      </c>
      <c r="C16" s="10">
        <v>-5.3</v>
      </c>
      <c r="D16" s="11">
        <v>0.5</v>
      </c>
      <c r="E16" s="5">
        <v>-1.8</v>
      </c>
      <c r="F16" s="10">
        <v>5</v>
      </c>
      <c r="G16" s="11">
        <v>450</v>
      </c>
      <c r="H16" s="11">
        <v>455</v>
      </c>
      <c r="I16" s="10">
        <v>26</v>
      </c>
      <c r="J16" s="11">
        <v>58</v>
      </c>
      <c r="K16" s="5">
        <v>32</v>
      </c>
      <c r="L16" s="22">
        <f t="shared" si="0"/>
        <v>2.2307692307692308</v>
      </c>
      <c r="M16" s="11">
        <f t="shared" si="1"/>
        <v>513</v>
      </c>
      <c r="N16" s="15">
        <f t="shared" si="2"/>
        <v>0.11306042884990253</v>
      </c>
      <c r="O16" s="33"/>
      <c r="P16" s="11"/>
      <c r="Q16" s="11"/>
      <c r="R16" s="34"/>
    </row>
    <row r="17" spans="1:18" x14ac:dyDescent="0.25">
      <c r="A17" s="4">
        <v>46034</v>
      </c>
      <c r="B17" s="5" t="s">
        <v>5</v>
      </c>
      <c r="C17" s="10">
        <v>-5.8</v>
      </c>
      <c r="D17" s="11">
        <v>8.6999999999999993</v>
      </c>
      <c r="E17" s="5">
        <v>2</v>
      </c>
      <c r="F17" s="10">
        <v>29</v>
      </c>
      <c r="G17" s="11">
        <v>300</v>
      </c>
      <c r="H17" s="11">
        <v>329</v>
      </c>
      <c r="I17" s="10">
        <v>76</v>
      </c>
      <c r="J17" s="11">
        <v>207</v>
      </c>
      <c r="K17" s="5">
        <v>131</v>
      </c>
      <c r="L17" s="22">
        <f t="shared" si="0"/>
        <v>2.7236842105263159</v>
      </c>
      <c r="M17" s="11">
        <f t="shared" si="1"/>
        <v>536</v>
      </c>
      <c r="N17" s="15">
        <f t="shared" si="2"/>
        <v>0.38619402985074625</v>
      </c>
      <c r="O17" s="33"/>
      <c r="P17" s="11"/>
      <c r="Q17" s="11"/>
      <c r="R17" s="34"/>
    </row>
    <row r="18" spans="1:18" x14ac:dyDescent="0.25">
      <c r="A18" s="4">
        <v>46035</v>
      </c>
      <c r="B18" s="5" t="s">
        <v>6</v>
      </c>
      <c r="C18" s="10">
        <v>1.8</v>
      </c>
      <c r="D18" s="11">
        <v>11.9</v>
      </c>
      <c r="E18" s="5">
        <v>5.9</v>
      </c>
      <c r="F18" s="10">
        <v>32</v>
      </c>
      <c r="G18" s="11">
        <v>0</v>
      </c>
      <c r="H18" s="11">
        <v>32</v>
      </c>
      <c r="I18" s="10">
        <v>151</v>
      </c>
      <c r="J18" s="11">
        <v>411</v>
      </c>
      <c r="K18" s="5">
        <v>260</v>
      </c>
      <c r="L18" s="22">
        <f t="shared" si="0"/>
        <v>2.7218543046357615</v>
      </c>
      <c r="M18" s="11">
        <f t="shared" si="1"/>
        <v>443</v>
      </c>
      <c r="N18" s="15">
        <f t="shared" si="2"/>
        <v>0.92776523702031599</v>
      </c>
      <c r="O18" s="33"/>
      <c r="P18" s="11"/>
      <c r="Q18" s="11"/>
      <c r="R18" s="34"/>
    </row>
    <row r="19" spans="1:18" x14ac:dyDescent="0.25">
      <c r="A19" s="4">
        <v>46036</v>
      </c>
      <c r="B19" s="5" t="s">
        <v>7</v>
      </c>
      <c r="C19" s="10">
        <v>1.3</v>
      </c>
      <c r="D19" s="11">
        <v>13.1</v>
      </c>
      <c r="E19" s="5">
        <v>6.4</v>
      </c>
      <c r="F19" s="10">
        <v>38</v>
      </c>
      <c r="G19" s="11">
        <v>0</v>
      </c>
      <c r="H19" s="11">
        <v>38</v>
      </c>
      <c r="I19" s="10">
        <v>115</v>
      </c>
      <c r="J19" s="11">
        <v>328</v>
      </c>
      <c r="K19" s="5">
        <v>213</v>
      </c>
      <c r="L19" s="22">
        <f t="shared" si="0"/>
        <v>2.8521739130434782</v>
      </c>
      <c r="M19" s="11">
        <f t="shared" si="1"/>
        <v>366</v>
      </c>
      <c r="N19" s="15">
        <f t="shared" si="2"/>
        <v>0.89617486338797814</v>
      </c>
      <c r="O19" s="33"/>
      <c r="P19" s="11"/>
      <c r="Q19" s="11"/>
      <c r="R19" s="34"/>
    </row>
    <row r="20" spans="1:18" x14ac:dyDescent="0.25">
      <c r="A20" s="4">
        <v>46037</v>
      </c>
      <c r="B20" s="5" t="s">
        <v>1</v>
      </c>
      <c r="C20" s="10">
        <v>3</v>
      </c>
      <c r="D20" s="11">
        <v>13.5</v>
      </c>
      <c r="E20" s="5">
        <v>7.2</v>
      </c>
      <c r="F20" s="10">
        <v>36</v>
      </c>
      <c r="G20" s="11">
        <v>0</v>
      </c>
      <c r="H20" s="11">
        <v>36</v>
      </c>
      <c r="I20" s="10">
        <v>107</v>
      </c>
      <c r="J20" s="11">
        <v>318</v>
      </c>
      <c r="K20" s="5">
        <v>211</v>
      </c>
      <c r="L20" s="22">
        <f t="shared" si="0"/>
        <v>2.97196261682243</v>
      </c>
      <c r="M20" s="11">
        <f t="shared" si="1"/>
        <v>354</v>
      </c>
      <c r="N20" s="15">
        <f t="shared" si="2"/>
        <v>0.89830508474576276</v>
      </c>
      <c r="O20" s="33"/>
      <c r="P20" s="11"/>
      <c r="Q20" s="11"/>
      <c r="R20" s="34"/>
    </row>
    <row r="21" spans="1:18" x14ac:dyDescent="0.25">
      <c r="A21" s="4">
        <v>46038</v>
      </c>
      <c r="B21" s="5" t="s">
        <v>2</v>
      </c>
      <c r="C21" s="10">
        <v>-0.3</v>
      </c>
      <c r="D21" s="11">
        <v>12.3</v>
      </c>
      <c r="E21" s="5">
        <v>5.3</v>
      </c>
      <c r="F21" s="10">
        <v>30</v>
      </c>
      <c r="G21" s="11">
        <v>50</v>
      </c>
      <c r="H21" s="11">
        <v>80</v>
      </c>
      <c r="I21" s="10">
        <v>127</v>
      </c>
      <c r="J21" s="11">
        <v>345</v>
      </c>
      <c r="K21" s="5">
        <v>218</v>
      </c>
      <c r="L21" s="22">
        <f t="shared" si="0"/>
        <v>2.7165354330708662</v>
      </c>
      <c r="M21" s="11">
        <f t="shared" si="1"/>
        <v>425</v>
      </c>
      <c r="N21" s="15">
        <f t="shared" si="2"/>
        <v>0.81176470588235294</v>
      </c>
      <c r="O21" s="33"/>
      <c r="P21" s="11"/>
      <c r="Q21" s="11"/>
      <c r="R21" s="34"/>
    </row>
    <row r="22" spans="1:18" x14ac:dyDescent="0.25">
      <c r="A22" s="4">
        <v>46039</v>
      </c>
      <c r="B22" s="5" t="s">
        <v>3</v>
      </c>
      <c r="C22" s="10">
        <v>-2</v>
      </c>
      <c r="D22" s="11">
        <v>5.8</v>
      </c>
      <c r="E22" s="5">
        <v>1.4</v>
      </c>
      <c r="F22" s="10">
        <v>19</v>
      </c>
      <c r="G22" s="11">
        <v>50</v>
      </c>
      <c r="H22" s="11">
        <v>69</v>
      </c>
      <c r="I22" s="10">
        <v>143</v>
      </c>
      <c r="J22" s="11">
        <v>358</v>
      </c>
      <c r="K22" s="5">
        <v>215</v>
      </c>
      <c r="L22" s="22">
        <f t="shared" si="0"/>
        <v>2.5034965034965033</v>
      </c>
      <c r="M22" s="11">
        <f t="shared" si="1"/>
        <v>427</v>
      </c>
      <c r="N22" s="15">
        <f t="shared" si="2"/>
        <v>0.83840749414519911</v>
      </c>
      <c r="O22" s="33"/>
      <c r="P22" s="11"/>
      <c r="Q22" s="11"/>
      <c r="R22" s="34"/>
    </row>
    <row r="23" spans="1:18" x14ac:dyDescent="0.25">
      <c r="A23" s="4">
        <v>46040</v>
      </c>
      <c r="B23" s="5" t="s">
        <v>4</v>
      </c>
      <c r="C23" s="10">
        <v>-4.9000000000000004</v>
      </c>
      <c r="D23" s="11">
        <v>3.5</v>
      </c>
      <c r="E23" s="5">
        <v>-1.7</v>
      </c>
      <c r="F23" s="10">
        <v>4</v>
      </c>
      <c r="G23" s="11">
        <v>180</v>
      </c>
      <c r="H23" s="11">
        <v>184</v>
      </c>
      <c r="I23" s="10">
        <v>124</v>
      </c>
      <c r="J23" s="11">
        <v>286</v>
      </c>
      <c r="K23" s="5">
        <v>162</v>
      </c>
      <c r="L23" s="22">
        <f t="shared" si="0"/>
        <v>2.306451612903226</v>
      </c>
      <c r="M23" s="11">
        <f t="shared" si="1"/>
        <v>470</v>
      </c>
      <c r="N23" s="15">
        <f t="shared" si="2"/>
        <v>0.60851063829787233</v>
      </c>
      <c r="O23" s="33"/>
      <c r="P23" s="11"/>
      <c r="Q23" s="11"/>
      <c r="R23" s="34"/>
    </row>
    <row r="24" spans="1:18" x14ac:dyDescent="0.25">
      <c r="A24" s="4">
        <v>46041</v>
      </c>
      <c r="B24" s="5" t="s">
        <v>5</v>
      </c>
      <c r="C24" s="10">
        <v>-3.3</v>
      </c>
      <c r="D24" s="11">
        <v>2.5</v>
      </c>
      <c r="E24" s="5">
        <v>-1.3</v>
      </c>
      <c r="F24" s="10">
        <v>26</v>
      </c>
      <c r="G24" s="11">
        <v>340</v>
      </c>
      <c r="H24" s="11">
        <v>366</v>
      </c>
      <c r="I24" s="10">
        <v>59</v>
      </c>
      <c r="J24" s="11">
        <v>127</v>
      </c>
      <c r="K24" s="5">
        <v>68</v>
      </c>
      <c r="L24" s="22">
        <f t="shared" si="0"/>
        <v>2.152542372881356</v>
      </c>
      <c r="M24" s="11">
        <f t="shared" si="1"/>
        <v>493</v>
      </c>
      <c r="N24" s="15">
        <f t="shared" si="2"/>
        <v>0.25760649087221094</v>
      </c>
      <c r="O24" s="33"/>
      <c r="P24" s="11"/>
      <c r="Q24" s="11"/>
      <c r="R24" s="34"/>
    </row>
    <row r="25" spans="1:18" x14ac:dyDescent="0.25">
      <c r="A25" s="4">
        <v>46042</v>
      </c>
      <c r="B25" s="5" t="s">
        <v>6</v>
      </c>
      <c r="C25" s="10">
        <v>-5.4</v>
      </c>
      <c r="D25" s="11">
        <v>5.8</v>
      </c>
      <c r="E25" s="5">
        <v>-1.2</v>
      </c>
      <c r="F25" s="10">
        <v>35</v>
      </c>
      <c r="G25" s="11">
        <v>350</v>
      </c>
      <c r="H25" s="11">
        <v>385</v>
      </c>
      <c r="I25" s="10">
        <v>55</v>
      </c>
      <c r="J25" s="11">
        <v>133</v>
      </c>
      <c r="K25" s="5">
        <v>78</v>
      </c>
      <c r="L25" s="22">
        <f t="shared" si="0"/>
        <v>2.418181818181818</v>
      </c>
      <c r="M25" s="11">
        <f t="shared" si="1"/>
        <v>518</v>
      </c>
      <c r="N25" s="15">
        <f t="shared" si="2"/>
        <v>0.25675675675675674</v>
      </c>
      <c r="O25" s="33"/>
      <c r="P25" s="11"/>
      <c r="Q25" s="11"/>
      <c r="R25" s="34"/>
    </row>
    <row r="26" spans="1:18" x14ac:dyDescent="0.25">
      <c r="A26" s="4">
        <v>46043</v>
      </c>
      <c r="B26" s="5" t="s">
        <v>7</v>
      </c>
      <c r="C26" s="10">
        <v>-5.6</v>
      </c>
      <c r="D26" s="11">
        <v>5.8</v>
      </c>
      <c r="E26" s="5">
        <v>-1.4</v>
      </c>
      <c r="F26" s="10">
        <v>31</v>
      </c>
      <c r="G26" s="11">
        <v>340</v>
      </c>
      <c r="H26" s="11">
        <v>371</v>
      </c>
      <c r="I26" s="10">
        <v>54</v>
      </c>
      <c r="J26" s="11">
        <v>131</v>
      </c>
      <c r="K26" s="5">
        <v>77</v>
      </c>
      <c r="L26" s="22">
        <f t="shared" si="0"/>
        <v>2.425925925925926</v>
      </c>
      <c r="M26" s="11">
        <f t="shared" si="1"/>
        <v>502</v>
      </c>
      <c r="N26" s="15">
        <f t="shared" si="2"/>
        <v>0.26095617529880477</v>
      </c>
      <c r="O26" s="33"/>
      <c r="P26" s="11"/>
      <c r="Q26" s="11"/>
      <c r="R26" s="34"/>
    </row>
    <row r="27" spans="1:18" x14ac:dyDescent="0.25">
      <c r="A27" s="4">
        <v>46044</v>
      </c>
      <c r="B27" s="5" t="s">
        <v>1</v>
      </c>
      <c r="C27" s="10">
        <v>-6.7</v>
      </c>
      <c r="D27" s="11">
        <v>4.0999999999999996</v>
      </c>
      <c r="E27" s="5">
        <v>-1.9</v>
      </c>
      <c r="F27" s="10">
        <v>33</v>
      </c>
      <c r="G27" s="11">
        <v>420</v>
      </c>
      <c r="H27" s="11">
        <v>453</v>
      </c>
      <c r="I27" s="10">
        <v>4</v>
      </c>
      <c r="J27" s="11">
        <v>11</v>
      </c>
      <c r="K27" s="5">
        <v>7</v>
      </c>
      <c r="L27" s="22">
        <f t="shared" si="0"/>
        <v>2.75</v>
      </c>
      <c r="M27" s="11">
        <f t="shared" si="1"/>
        <v>464</v>
      </c>
      <c r="N27" s="15">
        <f t="shared" si="2"/>
        <v>2.3706896551724137E-2</v>
      </c>
      <c r="O27" s="33"/>
      <c r="P27" s="11"/>
      <c r="Q27" s="11"/>
      <c r="R27" s="34"/>
    </row>
    <row r="28" spans="1:18" x14ac:dyDescent="0.25">
      <c r="A28" s="4">
        <v>46045</v>
      </c>
      <c r="B28" s="5" t="s">
        <v>2</v>
      </c>
      <c r="C28" s="10">
        <v>-3.2</v>
      </c>
      <c r="D28" s="11">
        <v>6.1</v>
      </c>
      <c r="E28" s="5">
        <v>0.2</v>
      </c>
      <c r="F28" s="10">
        <v>37</v>
      </c>
      <c r="G28" s="11">
        <v>300</v>
      </c>
      <c r="H28" s="11">
        <v>337</v>
      </c>
      <c r="I28" s="10">
        <v>57</v>
      </c>
      <c r="J28" s="11">
        <v>146</v>
      </c>
      <c r="K28" s="5">
        <v>89</v>
      </c>
      <c r="L28" s="22">
        <f t="shared" si="0"/>
        <v>2.5614035087719298</v>
      </c>
      <c r="M28" s="11">
        <f t="shared" si="1"/>
        <v>483</v>
      </c>
      <c r="N28" s="15">
        <f t="shared" si="2"/>
        <v>0.3022774327122153</v>
      </c>
      <c r="O28" s="33"/>
      <c r="P28" s="11"/>
      <c r="Q28" s="11"/>
      <c r="R28" s="34"/>
    </row>
    <row r="29" spans="1:18" x14ac:dyDescent="0.25">
      <c r="A29" s="4">
        <v>46046</v>
      </c>
      <c r="B29" s="5" t="s">
        <v>3</v>
      </c>
      <c r="C29" s="10">
        <v>-4.5</v>
      </c>
      <c r="D29" s="11">
        <v>4.7</v>
      </c>
      <c r="E29" s="5">
        <v>-1</v>
      </c>
      <c r="F29" s="10">
        <v>8</v>
      </c>
      <c r="G29" s="11">
        <v>150</v>
      </c>
      <c r="H29" s="11">
        <v>158</v>
      </c>
      <c r="I29" s="10">
        <v>122</v>
      </c>
      <c r="J29" s="11">
        <v>291</v>
      </c>
      <c r="K29" s="5">
        <v>169</v>
      </c>
      <c r="L29" s="22">
        <f t="shared" si="0"/>
        <v>2.3852459016393444</v>
      </c>
      <c r="M29" s="11">
        <f t="shared" si="1"/>
        <v>449</v>
      </c>
      <c r="N29" s="15">
        <f t="shared" si="2"/>
        <v>0.64810690423162587</v>
      </c>
      <c r="O29" s="33"/>
      <c r="P29" s="11"/>
      <c r="Q29" s="11"/>
      <c r="R29" s="34"/>
    </row>
    <row r="30" spans="1:18" x14ac:dyDescent="0.25">
      <c r="A30" s="4">
        <v>46047</v>
      </c>
      <c r="B30" s="5" t="s">
        <v>4</v>
      </c>
      <c r="C30" s="10">
        <v>-3.2</v>
      </c>
      <c r="D30" s="11">
        <v>0.2</v>
      </c>
      <c r="E30" s="5">
        <v>-1.3</v>
      </c>
      <c r="F30" s="10">
        <v>0</v>
      </c>
      <c r="G30" s="11">
        <v>200</v>
      </c>
      <c r="H30" s="11">
        <v>200</v>
      </c>
      <c r="I30" s="10">
        <v>127</v>
      </c>
      <c r="J30" s="11">
        <v>287</v>
      </c>
      <c r="K30" s="5">
        <v>160</v>
      </c>
      <c r="L30" s="22">
        <f t="shared" si="0"/>
        <v>2.2598425196850394</v>
      </c>
      <c r="M30" s="11">
        <f t="shared" si="1"/>
        <v>487</v>
      </c>
      <c r="N30" s="15">
        <f t="shared" si="2"/>
        <v>0.58932238193018482</v>
      </c>
      <c r="O30" s="33"/>
      <c r="P30" s="11"/>
      <c r="Q30" s="11"/>
      <c r="R30" s="34"/>
    </row>
    <row r="31" spans="1:18" x14ac:dyDescent="0.25">
      <c r="A31" s="4">
        <v>46048</v>
      </c>
      <c r="B31" s="5" t="s">
        <v>5</v>
      </c>
      <c r="C31" s="10">
        <v>-0.1</v>
      </c>
      <c r="D31" s="11">
        <v>5.4</v>
      </c>
      <c r="E31" s="5">
        <v>2.8</v>
      </c>
      <c r="F31" s="10">
        <v>38</v>
      </c>
      <c r="G31" s="11">
        <v>65</v>
      </c>
      <c r="H31" s="11">
        <v>103</v>
      </c>
      <c r="I31" s="10">
        <v>167</v>
      </c>
      <c r="J31" s="11">
        <v>419</v>
      </c>
      <c r="K31" s="5">
        <v>252</v>
      </c>
      <c r="L31" s="22">
        <f t="shared" si="0"/>
        <v>2.5089820359281436</v>
      </c>
      <c r="M31" s="11">
        <f t="shared" si="1"/>
        <v>522</v>
      </c>
      <c r="N31" s="15">
        <f t="shared" si="2"/>
        <v>0.80268199233716475</v>
      </c>
      <c r="O31" s="33"/>
      <c r="P31" s="11"/>
      <c r="Q31" s="11"/>
      <c r="R31" s="34"/>
    </row>
    <row r="32" spans="1:18" x14ac:dyDescent="0.25">
      <c r="A32" s="4">
        <v>46049</v>
      </c>
      <c r="B32" s="5" t="s">
        <v>6</v>
      </c>
      <c r="C32" s="10">
        <v>-2.8</v>
      </c>
      <c r="D32" s="11">
        <v>7.1</v>
      </c>
      <c r="E32" s="5">
        <v>2.7</v>
      </c>
      <c r="F32" s="10">
        <v>28</v>
      </c>
      <c r="G32" s="11">
        <v>70</v>
      </c>
      <c r="H32" s="11">
        <v>98</v>
      </c>
      <c r="I32" s="10">
        <v>169</v>
      </c>
      <c r="J32" s="11">
        <v>413</v>
      </c>
      <c r="K32" s="5">
        <v>244</v>
      </c>
      <c r="L32" s="22">
        <f t="shared" si="0"/>
        <v>2.4437869822485205</v>
      </c>
      <c r="M32" s="11">
        <f t="shared" si="1"/>
        <v>511</v>
      </c>
      <c r="N32" s="15">
        <f t="shared" si="2"/>
        <v>0.80821917808219179</v>
      </c>
      <c r="O32" s="33"/>
      <c r="P32" s="11"/>
      <c r="Q32" s="11"/>
      <c r="R32" s="34"/>
    </row>
    <row r="33" spans="1:18" x14ac:dyDescent="0.25">
      <c r="A33" s="4">
        <v>46050</v>
      </c>
      <c r="B33" s="5" t="s">
        <v>7</v>
      </c>
      <c r="C33" s="10">
        <v>2.1</v>
      </c>
      <c r="D33" s="11">
        <v>4.4000000000000004</v>
      </c>
      <c r="E33" s="5">
        <v>3.1</v>
      </c>
      <c r="F33" s="10">
        <v>37</v>
      </c>
      <c r="G33" s="11">
        <v>0</v>
      </c>
      <c r="H33" s="11">
        <v>37</v>
      </c>
      <c r="I33" s="10">
        <v>176</v>
      </c>
      <c r="J33" s="11">
        <v>443</v>
      </c>
      <c r="K33" s="5">
        <v>267</v>
      </c>
      <c r="L33" s="22">
        <f t="shared" si="0"/>
        <v>2.5170454545454546</v>
      </c>
      <c r="M33" s="11">
        <f t="shared" si="1"/>
        <v>480</v>
      </c>
      <c r="N33" s="15">
        <f t="shared" si="2"/>
        <v>0.92291666666666672</v>
      </c>
      <c r="O33" s="33"/>
      <c r="P33" s="11"/>
      <c r="Q33" s="11"/>
      <c r="R33" s="34"/>
    </row>
    <row r="34" spans="1:18" x14ac:dyDescent="0.25">
      <c r="A34" s="4">
        <v>46051</v>
      </c>
      <c r="B34" s="5" t="s">
        <v>1</v>
      </c>
      <c r="C34" s="10">
        <v>-1.1000000000000001</v>
      </c>
      <c r="D34" s="11">
        <v>2.5</v>
      </c>
      <c r="E34" s="5">
        <v>1.5</v>
      </c>
      <c r="F34" s="10">
        <v>35</v>
      </c>
      <c r="G34" s="11">
        <v>50</v>
      </c>
      <c r="H34" s="11">
        <v>85</v>
      </c>
      <c r="I34" s="10">
        <v>155</v>
      </c>
      <c r="J34" s="11">
        <v>376</v>
      </c>
      <c r="K34" s="5">
        <v>221</v>
      </c>
      <c r="L34" s="22">
        <f t="shared" si="0"/>
        <v>2.4258064516129032</v>
      </c>
      <c r="M34" s="11">
        <f t="shared" si="1"/>
        <v>461</v>
      </c>
      <c r="N34" s="15">
        <f t="shared" si="2"/>
        <v>0.81561822125813443</v>
      </c>
      <c r="O34" s="33"/>
      <c r="P34" s="11"/>
      <c r="Q34" s="11"/>
      <c r="R34" s="34"/>
    </row>
    <row r="35" spans="1:18" x14ac:dyDescent="0.25">
      <c r="A35" s="4">
        <v>46052</v>
      </c>
      <c r="B35" s="5" t="s">
        <v>2</v>
      </c>
      <c r="C35" s="10">
        <v>-4.3</v>
      </c>
      <c r="D35" s="11">
        <v>5</v>
      </c>
      <c r="E35" s="5">
        <v>0</v>
      </c>
      <c r="F35" s="10">
        <v>28</v>
      </c>
      <c r="G35" s="11">
        <v>150</v>
      </c>
      <c r="H35" s="11">
        <v>178</v>
      </c>
      <c r="I35" s="10">
        <v>132</v>
      </c>
      <c r="J35" s="11">
        <v>315</v>
      </c>
      <c r="K35" s="5">
        <v>183</v>
      </c>
      <c r="L35" s="22">
        <f t="shared" si="0"/>
        <v>2.3863636363636362</v>
      </c>
      <c r="M35" s="11">
        <f t="shared" si="1"/>
        <v>493</v>
      </c>
      <c r="N35" s="15">
        <f t="shared" si="2"/>
        <v>0.63894523326572006</v>
      </c>
      <c r="O35" s="33"/>
      <c r="P35" s="11"/>
      <c r="Q35" s="11"/>
      <c r="R35" s="34"/>
    </row>
    <row r="36" spans="1:18" x14ac:dyDescent="0.25">
      <c r="A36" s="4">
        <v>46053</v>
      </c>
      <c r="B36" s="5" t="s">
        <v>3</v>
      </c>
      <c r="C36" s="10">
        <v>-1.3</v>
      </c>
      <c r="D36" s="11">
        <v>3.9</v>
      </c>
      <c r="E36" s="5">
        <v>1</v>
      </c>
      <c r="F36" s="10">
        <v>14</v>
      </c>
      <c r="G36" s="11">
        <v>90</v>
      </c>
      <c r="H36" s="11">
        <v>104</v>
      </c>
      <c r="I36" s="10">
        <v>139</v>
      </c>
      <c r="J36" s="11">
        <v>342</v>
      </c>
      <c r="K36" s="5">
        <v>203</v>
      </c>
      <c r="L36" s="22">
        <f t="shared" si="0"/>
        <v>2.4604316546762588</v>
      </c>
      <c r="M36" s="11">
        <f t="shared" si="1"/>
        <v>446</v>
      </c>
      <c r="N36" s="15">
        <f t="shared" si="2"/>
        <v>0.76681614349775784</v>
      </c>
      <c r="O36" s="33"/>
      <c r="P36" s="11"/>
      <c r="Q36" s="11"/>
      <c r="R36" s="34"/>
    </row>
    <row r="37" spans="1:18" x14ac:dyDescent="0.25">
      <c r="A37" s="4">
        <v>46054</v>
      </c>
      <c r="B37" s="5" t="s">
        <v>4</v>
      </c>
      <c r="C37" s="10">
        <v>-2.2000000000000002</v>
      </c>
      <c r="D37" s="11">
        <v>5.6</v>
      </c>
      <c r="E37" s="5">
        <v>1.4</v>
      </c>
      <c r="F37" s="10">
        <v>13</v>
      </c>
      <c r="G37" s="11">
        <v>60</v>
      </c>
      <c r="H37" s="11">
        <v>73</v>
      </c>
      <c r="I37" s="10">
        <v>153</v>
      </c>
      <c r="J37" s="11">
        <v>382</v>
      </c>
      <c r="K37" s="5">
        <v>229</v>
      </c>
      <c r="L37" s="22">
        <f t="shared" si="0"/>
        <v>2.4967320261437909</v>
      </c>
      <c r="M37" s="11">
        <f t="shared" si="1"/>
        <v>455</v>
      </c>
      <c r="N37" s="15">
        <f t="shared" si="2"/>
        <v>0.83956043956043958</v>
      </c>
      <c r="O37" s="33"/>
      <c r="P37" s="11"/>
      <c r="Q37" s="11"/>
      <c r="R37" s="34"/>
    </row>
    <row r="38" spans="1:18" x14ac:dyDescent="0.25">
      <c r="A38" s="4">
        <v>46055</v>
      </c>
      <c r="B38" s="5" t="s">
        <v>5</v>
      </c>
      <c r="C38" s="10">
        <v>-2.1</v>
      </c>
      <c r="D38" s="11">
        <v>4.7</v>
      </c>
      <c r="E38" s="5">
        <v>1.2</v>
      </c>
      <c r="F38" s="10">
        <v>30</v>
      </c>
      <c r="G38" s="11">
        <v>50</v>
      </c>
      <c r="H38" s="11">
        <v>80</v>
      </c>
      <c r="I38" s="10">
        <v>158</v>
      </c>
      <c r="J38" s="11">
        <v>394</v>
      </c>
      <c r="K38" s="5">
        <v>236</v>
      </c>
      <c r="L38" s="22">
        <f t="shared" si="0"/>
        <v>2.4936708860759493</v>
      </c>
      <c r="M38" s="11">
        <f t="shared" si="1"/>
        <v>474</v>
      </c>
      <c r="N38" s="15">
        <f t="shared" si="2"/>
        <v>0.83122362869198307</v>
      </c>
      <c r="O38" s="33"/>
      <c r="P38" s="11"/>
      <c r="Q38" s="11"/>
      <c r="R38" s="34"/>
    </row>
    <row r="39" spans="1:18" x14ac:dyDescent="0.25">
      <c r="A39" s="4">
        <v>46056</v>
      </c>
      <c r="B39" s="5" t="s">
        <v>6</v>
      </c>
      <c r="C39" s="10">
        <v>-1.2</v>
      </c>
      <c r="D39" s="11">
        <v>7.6</v>
      </c>
      <c r="E39" s="5">
        <v>2</v>
      </c>
      <c r="F39" s="10">
        <v>32</v>
      </c>
      <c r="G39" s="11">
        <v>60</v>
      </c>
      <c r="H39" s="11">
        <v>92</v>
      </c>
      <c r="I39" s="10">
        <v>143</v>
      </c>
      <c r="J39" s="11">
        <v>356</v>
      </c>
      <c r="K39" s="5">
        <v>213</v>
      </c>
      <c r="L39" s="22">
        <f t="shared" si="0"/>
        <v>2.4895104895104896</v>
      </c>
      <c r="M39" s="11">
        <f t="shared" si="1"/>
        <v>448</v>
      </c>
      <c r="N39" s="15">
        <f t="shared" si="2"/>
        <v>0.7946428571428571</v>
      </c>
      <c r="O39" s="33"/>
      <c r="P39" s="11"/>
      <c r="Q39" s="11"/>
      <c r="R39" s="34"/>
    </row>
    <row r="40" spans="1:18" x14ac:dyDescent="0.25">
      <c r="A40" s="4">
        <v>46057</v>
      </c>
      <c r="B40" s="5" t="s">
        <v>7</v>
      </c>
      <c r="C40" s="10">
        <v>-3.3</v>
      </c>
      <c r="D40" s="11">
        <v>6.3</v>
      </c>
      <c r="E40" s="5">
        <v>0.6</v>
      </c>
      <c r="F40" s="10">
        <v>26</v>
      </c>
      <c r="G40" s="11">
        <v>110</v>
      </c>
      <c r="H40" s="11">
        <v>136</v>
      </c>
      <c r="I40" s="10">
        <v>139</v>
      </c>
      <c r="J40" s="11">
        <v>335</v>
      </c>
      <c r="K40" s="5">
        <v>196</v>
      </c>
      <c r="L40" s="22">
        <f t="shared" si="0"/>
        <v>2.4100719424460433</v>
      </c>
      <c r="M40" s="11">
        <f t="shared" si="1"/>
        <v>471</v>
      </c>
      <c r="N40" s="15">
        <f t="shared" si="2"/>
        <v>0.71125265392781312</v>
      </c>
      <c r="O40" s="33"/>
      <c r="P40" s="11"/>
      <c r="Q40" s="11"/>
      <c r="R40" s="34"/>
    </row>
    <row r="41" spans="1:18" x14ac:dyDescent="0.25">
      <c r="A41" s="4">
        <v>46058</v>
      </c>
      <c r="B41" s="5" t="s">
        <v>1</v>
      </c>
      <c r="C41" s="10">
        <v>-3.5</v>
      </c>
      <c r="D41" s="11">
        <v>6.4</v>
      </c>
      <c r="E41" s="5">
        <v>-0.1</v>
      </c>
      <c r="F41" s="10">
        <v>27</v>
      </c>
      <c r="G41" s="11">
        <v>135</v>
      </c>
      <c r="H41" s="11">
        <v>162</v>
      </c>
      <c r="I41" s="10">
        <v>123</v>
      </c>
      <c r="J41" s="11">
        <v>294</v>
      </c>
      <c r="K41" s="5">
        <v>171</v>
      </c>
      <c r="L41" s="22">
        <f t="shared" si="0"/>
        <v>2.3902439024390243</v>
      </c>
      <c r="M41" s="11">
        <f t="shared" si="1"/>
        <v>456</v>
      </c>
      <c r="N41" s="15">
        <f t="shared" si="2"/>
        <v>0.64473684210526316</v>
      </c>
      <c r="O41" s="33"/>
      <c r="P41" s="11"/>
      <c r="Q41" s="11"/>
      <c r="R41" s="34"/>
    </row>
    <row r="42" spans="1:18" x14ac:dyDescent="0.25">
      <c r="A42" s="4">
        <v>46059</v>
      </c>
      <c r="B42" s="5" t="s">
        <v>2</v>
      </c>
      <c r="C42" s="10">
        <v>-1.6</v>
      </c>
      <c r="D42" s="11">
        <v>9.6</v>
      </c>
      <c r="E42" s="5">
        <v>3.3</v>
      </c>
      <c r="F42" s="10">
        <v>29</v>
      </c>
      <c r="G42" s="11">
        <v>80</v>
      </c>
      <c r="H42" s="11">
        <v>109</v>
      </c>
      <c r="I42" s="10">
        <v>125</v>
      </c>
      <c r="J42" s="11">
        <v>338</v>
      </c>
      <c r="K42" s="5">
        <v>213</v>
      </c>
      <c r="L42" s="22">
        <f t="shared" si="0"/>
        <v>2.7040000000000002</v>
      </c>
      <c r="M42" s="11">
        <f t="shared" si="1"/>
        <v>447</v>
      </c>
      <c r="N42" s="15">
        <f t="shared" si="2"/>
        <v>0.75615212527964204</v>
      </c>
      <c r="O42" s="33"/>
      <c r="P42" s="11"/>
      <c r="Q42" s="11"/>
      <c r="R42" s="34"/>
    </row>
    <row r="43" spans="1:18" x14ac:dyDescent="0.25">
      <c r="A43" s="4">
        <v>46060</v>
      </c>
      <c r="B43" s="5" t="s">
        <v>3</v>
      </c>
      <c r="C43" s="10">
        <v>2.4</v>
      </c>
      <c r="D43" s="11">
        <v>11.9</v>
      </c>
      <c r="E43" s="5">
        <v>6.9</v>
      </c>
      <c r="F43" s="10">
        <v>24</v>
      </c>
      <c r="G43" s="11">
        <v>0</v>
      </c>
      <c r="H43" s="11">
        <v>24</v>
      </c>
      <c r="I43" s="10">
        <v>121</v>
      </c>
      <c r="J43" s="11">
        <v>363</v>
      </c>
      <c r="K43" s="5">
        <v>242</v>
      </c>
      <c r="L43" s="22">
        <f t="shared" si="0"/>
        <v>3</v>
      </c>
      <c r="M43" s="11">
        <f t="shared" si="1"/>
        <v>387</v>
      </c>
      <c r="N43" s="15">
        <f t="shared" si="2"/>
        <v>0.93798449612403101</v>
      </c>
      <c r="O43" s="33"/>
      <c r="P43" s="11"/>
      <c r="Q43" s="11"/>
      <c r="R43" s="34"/>
    </row>
    <row r="44" spans="1:18" x14ac:dyDescent="0.25">
      <c r="A44" s="4">
        <v>46061</v>
      </c>
      <c r="B44" s="5" t="s">
        <v>4</v>
      </c>
      <c r="C44" s="10">
        <v>-1</v>
      </c>
      <c r="D44" s="11">
        <v>7.1</v>
      </c>
      <c r="E44" s="5">
        <v>1.9</v>
      </c>
      <c r="F44" s="10">
        <v>12</v>
      </c>
      <c r="G44" s="11">
        <v>40</v>
      </c>
      <c r="H44" s="11">
        <v>52</v>
      </c>
      <c r="I44" s="10">
        <v>155</v>
      </c>
      <c r="J44" s="11">
        <v>384</v>
      </c>
      <c r="K44" s="5">
        <v>229</v>
      </c>
      <c r="L44" s="22">
        <f t="shared" si="0"/>
        <v>2.4774193548387098</v>
      </c>
      <c r="M44" s="11">
        <f t="shared" si="1"/>
        <v>436</v>
      </c>
      <c r="N44" s="15">
        <f t="shared" si="2"/>
        <v>0.88073394495412849</v>
      </c>
      <c r="O44" s="33"/>
      <c r="P44" s="11"/>
      <c r="Q44" s="11"/>
      <c r="R44" s="34"/>
    </row>
    <row r="45" spans="1:18" x14ac:dyDescent="0.25">
      <c r="A45" s="4">
        <v>46062</v>
      </c>
      <c r="B45" s="5" t="s">
        <v>5</v>
      </c>
      <c r="C45" s="10">
        <v>-1.1000000000000001</v>
      </c>
      <c r="D45" s="11">
        <v>6.7</v>
      </c>
      <c r="E45" s="5">
        <v>2.9</v>
      </c>
      <c r="F45" s="10">
        <v>34</v>
      </c>
      <c r="G45" s="11">
        <v>2</v>
      </c>
      <c r="H45" s="11">
        <v>36</v>
      </c>
      <c r="I45" s="10">
        <v>151</v>
      </c>
      <c r="J45" s="11">
        <v>401</v>
      </c>
      <c r="K45" s="5">
        <v>250</v>
      </c>
      <c r="L45" s="22">
        <f t="shared" si="0"/>
        <v>2.6556291390728477</v>
      </c>
      <c r="M45" s="11">
        <f t="shared" si="1"/>
        <v>437</v>
      </c>
      <c r="N45" s="15">
        <f t="shared" si="2"/>
        <v>0.91762013729977121</v>
      </c>
      <c r="O45" s="33"/>
      <c r="P45" s="11"/>
      <c r="Q45" s="11"/>
      <c r="R45" s="34"/>
    </row>
    <row r="46" spans="1:18" x14ac:dyDescent="0.25">
      <c r="A46" s="4">
        <v>46063</v>
      </c>
      <c r="B46" s="5" t="s">
        <v>6</v>
      </c>
      <c r="C46" s="10">
        <v>-2.2000000000000002</v>
      </c>
      <c r="D46" s="11">
        <v>9.1999999999999993</v>
      </c>
      <c r="E46" s="5">
        <v>3.6</v>
      </c>
      <c r="F46" s="10">
        <v>32</v>
      </c>
      <c r="G46" s="11">
        <v>60</v>
      </c>
      <c r="H46" s="11">
        <v>92</v>
      </c>
      <c r="I46" s="10">
        <v>114</v>
      </c>
      <c r="J46" s="11">
        <v>314</v>
      </c>
      <c r="K46" s="5">
        <v>200</v>
      </c>
      <c r="L46" s="22">
        <f t="shared" si="0"/>
        <v>2.7543859649122808</v>
      </c>
      <c r="M46" s="11">
        <f t="shared" si="1"/>
        <v>406</v>
      </c>
      <c r="N46" s="15">
        <f t="shared" si="2"/>
        <v>0.77339901477832518</v>
      </c>
      <c r="O46" s="33"/>
      <c r="P46" s="11"/>
      <c r="Q46" s="11"/>
      <c r="R46" s="34"/>
    </row>
    <row r="47" spans="1:18" x14ac:dyDescent="0.25">
      <c r="A47" s="4">
        <v>46064</v>
      </c>
      <c r="B47" s="5" t="s">
        <v>7</v>
      </c>
      <c r="C47" s="10">
        <v>6.8</v>
      </c>
      <c r="D47" s="11">
        <v>11.6</v>
      </c>
      <c r="E47" s="5">
        <v>9.4</v>
      </c>
      <c r="F47" s="10">
        <v>47</v>
      </c>
      <c r="G47" s="11">
        <v>0</v>
      </c>
      <c r="H47" s="11">
        <v>47</v>
      </c>
      <c r="I47" s="10">
        <v>88</v>
      </c>
      <c r="J47" s="11">
        <v>206</v>
      </c>
      <c r="K47" s="5">
        <v>218</v>
      </c>
      <c r="L47" s="22">
        <f t="shared" si="0"/>
        <v>2.3409090909090908</v>
      </c>
      <c r="M47" s="11">
        <f t="shared" si="1"/>
        <v>253</v>
      </c>
      <c r="N47" s="15">
        <f t="shared" si="2"/>
        <v>0.81422924901185767</v>
      </c>
      <c r="O47" s="33"/>
      <c r="P47" s="11"/>
      <c r="Q47" s="11"/>
      <c r="R47" s="34"/>
    </row>
    <row r="48" spans="1:18" x14ac:dyDescent="0.25">
      <c r="A48" s="4">
        <v>46065</v>
      </c>
      <c r="B48" s="5" t="s">
        <v>1</v>
      </c>
      <c r="C48" s="10">
        <v>5.9</v>
      </c>
      <c r="D48" s="11">
        <v>9.6</v>
      </c>
      <c r="E48" s="5">
        <v>7.9</v>
      </c>
      <c r="F48" s="10">
        <v>36</v>
      </c>
      <c r="G48" s="11">
        <v>0</v>
      </c>
      <c r="H48" s="11">
        <v>36</v>
      </c>
      <c r="I48" s="10">
        <v>100</v>
      </c>
      <c r="J48" s="11">
        <v>323</v>
      </c>
      <c r="K48" s="5">
        <v>223</v>
      </c>
      <c r="L48" s="22">
        <f t="shared" si="0"/>
        <v>3.23</v>
      </c>
      <c r="M48" s="11">
        <f t="shared" si="1"/>
        <v>359</v>
      </c>
      <c r="N48" s="15">
        <f t="shared" si="2"/>
        <v>0.89972144846796653</v>
      </c>
      <c r="O48" s="33"/>
      <c r="P48" s="11"/>
      <c r="Q48" s="11"/>
      <c r="R48" s="34"/>
    </row>
    <row r="49" spans="1:18" x14ac:dyDescent="0.25">
      <c r="A49" s="4">
        <v>46066</v>
      </c>
      <c r="B49" s="5" t="s">
        <v>2</v>
      </c>
      <c r="C49" s="10">
        <v>4.3</v>
      </c>
      <c r="D49" s="11">
        <v>9.3000000000000007</v>
      </c>
      <c r="E49" s="5">
        <v>6.8</v>
      </c>
      <c r="F49" s="10">
        <v>34</v>
      </c>
      <c r="G49" s="11">
        <v>0</v>
      </c>
      <c r="H49" s="11">
        <v>34</v>
      </c>
      <c r="I49" s="10">
        <v>105</v>
      </c>
      <c r="J49" s="11">
        <v>324</v>
      </c>
      <c r="K49" s="5">
        <v>219</v>
      </c>
      <c r="L49" s="22">
        <f t="shared" si="0"/>
        <v>3.0857142857142859</v>
      </c>
      <c r="M49" s="11">
        <f t="shared" si="1"/>
        <v>358</v>
      </c>
      <c r="N49" s="15">
        <f t="shared" si="2"/>
        <v>0.9050279329608939</v>
      </c>
      <c r="O49" s="33"/>
      <c r="P49" s="11"/>
      <c r="Q49" s="11"/>
      <c r="R49" s="34"/>
    </row>
    <row r="50" spans="1:18" x14ac:dyDescent="0.25">
      <c r="A50" s="4">
        <v>46067</v>
      </c>
      <c r="B50" s="5" t="s">
        <v>3</v>
      </c>
      <c r="C50" s="10">
        <v>0.8</v>
      </c>
      <c r="D50" s="11">
        <v>5.6</v>
      </c>
      <c r="E50" s="5">
        <v>3.9</v>
      </c>
      <c r="F50" s="10">
        <v>21</v>
      </c>
      <c r="G50" s="11">
        <v>0</v>
      </c>
      <c r="H50" s="11">
        <v>21</v>
      </c>
      <c r="I50" s="10">
        <v>125</v>
      </c>
      <c r="J50" s="11">
        <v>333</v>
      </c>
      <c r="K50" s="5">
        <v>208</v>
      </c>
      <c r="L50" s="22">
        <f t="shared" si="0"/>
        <v>2.6640000000000001</v>
      </c>
      <c r="M50" s="11">
        <f t="shared" si="1"/>
        <v>354</v>
      </c>
      <c r="N50" s="15">
        <f t="shared" si="2"/>
        <v>0.94067796610169496</v>
      </c>
      <c r="O50" s="33"/>
      <c r="P50" s="11"/>
      <c r="Q50" s="11"/>
      <c r="R50" s="34"/>
    </row>
    <row r="51" spans="1:18" x14ac:dyDescent="0.25">
      <c r="A51" s="4">
        <v>46068</v>
      </c>
      <c r="B51" s="5" t="s">
        <v>4</v>
      </c>
      <c r="C51" s="10">
        <v>-0.1</v>
      </c>
      <c r="D51" s="11">
        <v>3.1</v>
      </c>
      <c r="E51" s="5">
        <v>1.3</v>
      </c>
      <c r="F51" s="10">
        <v>9</v>
      </c>
      <c r="G51" s="11">
        <v>88</v>
      </c>
      <c r="H51" s="11">
        <v>97</v>
      </c>
      <c r="I51" s="10">
        <v>128</v>
      </c>
      <c r="J51" s="11">
        <v>316</v>
      </c>
      <c r="K51" s="5">
        <v>188</v>
      </c>
      <c r="L51" s="22">
        <f t="shared" si="0"/>
        <v>2.46875</v>
      </c>
      <c r="M51" s="11">
        <f t="shared" si="1"/>
        <v>413</v>
      </c>
      <c r="N51" s="15">
        <f t="shared" si="2"/>
        <v>0.76513317191283292</v>
      </c>
      <c r="O51" s="33"/>
      <c r="P51" s="11"/>
      <c r="Q51" s="11"/>
      <c r="R51" s="34"/>
    </row>
    <row r="52" spans="1:18" x14ac:dyDescent="0.25">
      <c r="A52" s="4">
        <v>46069</v>
      </c>
      <c r="B52" s="5" t="s">
        <v>5</v>
      </c>
      <c r="C52" s="10">
        <v>3.5</v>
      </c>
      <c r="D52" s="11">
        <v>8.6999999999999993</v>
      </c>
      <c r="E52" s="5">
        <v>5.4</v>
      </c>
      <c r="F52" s="10">
        <v>35</v>
      </c>
      <c r="G52" s="11">
        <v>3</v>
      </c>
      <c r="H52" s="11">
        <v>38</v>
      </c>
      <c r="I52" s="10">
        <v>123</v>
      </c>
      <c r="J52" s="11">
        <v>339</v>
      </c>
      <c r="K52" s="5">
        <v>216</v>
      </c>
      <c r="L52" s="22">
        <f t="shared" si="0"/>
        <v>2.7560975609756095</v>
      </c>
      <c r="M52" s="11">
        <f t="shared" si="1"/>
        <v>377</v>
      </c>
      <c r="N52" s="15">
        <f t="shared" si="2"/>
        <v>0.89920424403183019</v>
      </c>
      <c r="O52" s="33"/>
      <c r="P52" s="11"/>
      <c r="Q52" s="11"/>
      <c r="R52" s="34"/>
    </row>
    <row r="53" spans="1:18" x14ac:dyDescent="0.25">
      <c r="A53" s="4">
        <v>46070</v>
      </c>
      <c r="B53" s="5" t="s">
        <v>6</v>
      </c>
      <c r="C53" s="10">
        <v>2.2999999999999998</v>
      </c>
      <c r="D53" s="11">
        <v>7.5</v>
      </c>
      <c r="E53" s="5">
        <v>3.7</v>
      </c>
      <c r="F53" s="10">
        <v>30</v>
      </c>
      <c r="G53" s="11">
        <v>3</v>
      </c>
      <c r="H53" s="11">
        <v>33</v>
      </c>
      <c r="I53" s="10">
        <v>142</v>
      </c>
      <c r="J53" s="11">
        <v>374</v>
      </c>
      <c r="K53" s="5">
        <v>232</v>
      </c>
      <c r="L53" s="22">
        <f t="shared" si="0"/>
        <v>2.6338028169014085</v>
      </c>
      <c r="M53" s="11">
        <f t="shared" si="1"/>
        <v>407</v>
      </c>
      <c r="N53" s="15">
        <f t="shared" si="2"/>
        <v>0.91891891891891897</v>
      </c>
      <c r="O53" s="33"/>
      <c r="P53" s="11"/>
      <c r="Q53" s="11"/>
      <c r="R53" s="34"/>
    </row>
    <row r="54" spans="1:18" x14ac:dyDescent="0.25">
      <c r="A54" s="4">
        <v>46071</v>
      </c>
      <c r="B54" s="5" t="s">
        <v>7</v>
      </c>
      <c r="C54" s="10">
        <v>-1</v>
      </c>
      <c r="D54" s="11">
        <v>5</v>
      </c>
      <c r="E54" s="5">
        <v>2.2999999999999998</v>
      </c>
      <c r="F54" s="10">
        <v>31</v>
      </c>
      <c r="G54" s="11">
        <v>32</v>
      </c>
      <c r="H54" s="11">
        <v>63</v>
      </c>
      <c r="I54" s="10">
        <v>134</v>
      </c>
      <c r="J54" s="11">
        <v>342</v>
      </c>
      <c r="K54" s="5">
        <v>208</v>
      </c>
      <c r="L54" s="22">
        <f t="shared" si="0"/>
        <v>2.5522388059701493</v>
      </c>
      <c r="M54" s="11">
        <f t="shared" si="1"/>
        <v>405</v>
      </c>
      <c r="N54" s="15">
        <f t="shared" si="2"/>
        <v>0.84444444444444444</v>
      </c>
      <c r="O54" s="33"/>
      <c r="P54" s="11"/>
      <c r="Q54" s="11"/>
      <c r="R54" s="34"/>
    </row>
    <row r="55" spans="1:18" x14ac:dyDescent="0.25">
      <c r="A55" s="4">
        <v>46072</v>
      </c>
      <c r="B55" s="5" t="s">
        <v>1</v>
      </c>
      <c r="C55" s="10">
        <v>2.1</v>
      </c>
      <c r="D55" s="11">
        <v>6.4</v>
      </c>
      <c r="E55" s="5">
        <v>3.9</v>
      </c>
      <c r="F55" s="10">
        <v>32</v>
      </c>
      <c r="G55" s="11">
        <v>0</v>
      </c>
      <c r="H55" s="11">
        <v>32</v>
      </c>
      <c r="I55" s="10">
        <v>137</v>
      </c>
      <c r="J55" s="11">
        <v>366</v>
      </c>
      <c r="K55" s="5">
        <v>229</v>
      </c>
      <c r="L55" s="22">
        <f t="shared" si="0"/>
        <v>2.6715328467153285</v>
      </c>
      <c r="M55" s="11">
        <f t="shared" si="1"/>
        <v>398</v>
      </c>
      <c r="N55" s="15">
        <f t="shared" si="2"/>
        <v>0.91959798994974873</v>
      </c>
      <c r="O55" s="33"/>
      <c r="P55" s="11"/>
      <c r="Q55" s="11"/>
      <c r="R55" s="34"/>
    </row>
    <row r="56" spans="1:18" x14ac:dyDescent="0.25">
      <c r="A56" s="4">
        <v>46073</v>
      </c>
      <c r="B56" s="5" t="s">
        <v>2</v>
      </c>
      <c r="C56" s="10">
        <v>0.9</v>
      </c>
      <c r="D56" s="11">
        <v>6.2</v>
      </c>
      <c r="E56" s="5">
        <v>3.5</v>
      </c>
      <c r="F56" s="10">
        <v>30</v>
      </c>
      <c r="G56" s="11">
        <v>24</v>
      </c>
      <c r="H56" s="11">
        <v>54</v>
      </c>
      <c r="I56" s="10">
        <v>127</v>
      </c>
      <c r="J56" s="11">
        <v>333</v>
      </c>
      <c r="K56" s="5">
        <v>206</v>
      </c>
      <c r="L56" s="22">
        <f t="shared" si="0"/>
        <v>2.622047244094488</v>
      </c>
      <c r="M56" s="11">
        <f t="shared" si="1"/>
        <v>387</v>
      </c>
      <c r="N56" s="15">
        <f t="shared" si="2"/>
        <v>0.86046511627906974</v>
      </c>
      <c r="O56" s="33"/>
      <c r="P56" s="11"/>
      <c r="Q56" s="11"/>
      <c r="R56" s="34"/>
    </row>
    <row r="57" spans="1:18" x14ac:dyDescent="0.25">
      <c r="A57" s="4">
        <v>46074</v>
      </c>
      <c r="B57" s="5" t="s">
        <v>3</v>
      </c>
      <c r="C57" s="10">
        <v>5.0999999999999996</v>
      </c>
      <c r="D57" s="11">
        <v>8.8000000000000007</v>
      </c>
      <c r="E57" s="5">
        <v>7.3</v>
      </c>
      <c r="F57" s="10">
        <v>23</v>
      </c>
      <c r="G57" s="11">
        <v>0</v>
      </c>
      <c r="H57" s="11">
        <v>23</v>
      </c>
      <c r="I57" s="10">
        <v>98</v>
      </c>
      <c r="J57" s="11">
        <v>301</v>
      </c>
      <c r="K57" s="5">
        <v>203</v>
      </c>
      <c r="L57" s="22">
        <f t="shared" si="0"/>
        <v>3.0714285714285716</v>
      </c>
      <c r="M57" s="11">
        <f t="shared" si="1"/>
        <v>324</v>
      </c>
      <c r="N57" s="15">
        <f t="shared" si="2"/>
        <v>0.92901234567901236</v>
      </c>
      <c r="O57" s="33"/>
      <c r="P57" s="11"/>
      <c r="Q57" s="11"/>
      <c r="R57" s="34"/>
    </row>
    <row r="58" spans="1:18" x14ac:dyDescent="0.25">
      <c r="A58" s="4">
        <v>46075</v>
      </c>
      <c r="B58" s="5" t="s">
        <v>4</v>
      </c>
      <c r="C58" s="10">
        <v>8.1</v>
      </c>
      <c r="D58" s="11">
        <v>12.4</v>
      </c>
      <c r="E58" s="5">
        <v>10.1</v>
      </c>
      <c r="F58" s="10">
        <v>19</v>
      </c>
      <c r="G58" s="11">
        <v>0</v>
      </c>
      <c r="H58" s="11">
        <v>19</v>
      </c>
      <c r="I58" s="10">
        <v>73</v>
      </c>
      <c r="J58" s="11">
        <v>263</v>
      </c>
      <c r="K58" s="5">
        <v>190</v>
      </c>
      <c r="L58" s="22">
        <f t="shared" si="0"/>
        <v>3.6027397260273974</v>
      </c>
      <c r="M58" s="11">
        <f t="shared" si="1"/>
        <v>282</v>
      </c>
      <c r="N58" s="15">
        <f t="shared" si="2"/>
        <v>0.93262411347517726</v>
      </c>
      <c r="O58" s="33"/>
      <c r="P58" s="11"/>
      <c r="Q58" s="11"/>
      <c r="R58" s="34"/>
    </row>
    <row r="59" spans="1:18" x14ac:dyDescent="0.25">
      <c r="A59" s="4">
        <v>46076</v>
      </c>
      <c r="B59" s="5" t="s">
        <v>5</v>
      </c>
      <c r="C59" s="10">
        <v>8.6999999999999993</v>
      </c>
      <c r="D59" s="11">
        <v>12.8</v>
      </c>
      <c r="E59" s="5">
        <v>10.4</v>
      </c>
      <c r="F59" s="10">
        <v>20</v>
      </c>
      <c r="G59" s="11">
        <v>0</v>
      </c>
      <c r="H59" s="11">
        <v>20</v>
      </c>
      <c r="I59" s="10">
        <v>65</v>
      </c>
      <c r="J59" s="11">
        <v>242</v>
      </c>
      <c r="K59" s="5">
        <v>177</v>
      </c>
      <c r="L59" s="22">
        <f t="shared" si="0"/>
        <v>3.7230769230769232</v>
      </c>
      <c r="M59" s="11">
        <f t="shared" si="1"/>
        <v>262</v>
      </c>
      <c r="N59" s="15">
        <f t="shared" si="2"/>
        <v>0.92366412213740456</v>
      </c>
      <c r="O59" s="33"/>
      <c r="P59" s="11"/>
      <c r="Q59" s="11"/>
      <c r="R59" s="34"/>
    </row>
    <row r="60" spans="1:18" x14ac:dyDescent="0.25">
      <c r="A60" s="4">
        <v>46077</v>
      </c>
      <c r="B60" s="5" t="s">
        <v>6</v>
      </c>
      <c r="C60" s="10">
        <v>7.9</v>
      </c>
      <c r="D60" s="11">
        <v>11.1</v>
      </c>
      <c r="E60" s="5">
        <v>9.6</v>
      </c>
      <c r="F60" s="10">
        <v>36</v>
      </c>
      <c r="G60" s="11">
        <v>0</v>
      </c>
      <c r="H60" s="11">
        <v>36</v>
      </c>
      <c r="I60" s="10">
        <v>64</v>
      </c>
      <c r="J60" s="11">
        <v>236</v>
      </c>
      <c r="K60" s="5">
        <v>172</v>
      </c>
      <c r="L60" s="22">
        <f t="shared" si="0"/>
        <v>3.6875</v>
      </c>
      <c r="M60" s="11">
        <f t="shared" si="1"/>
        <v>272</v>
      </c>
      <c r="N60" s="15">
        <f t="shared" si="2"/>
        <v>0.86764705882352944</v>
      </c>
      <c r="O60" s="33"/>
      <c r="P60" s="11"/>
      <c r="Q60" s="11"/>
      <c r="R60" s="34"/>
    </row>
    <row r="61" spans="1:18" x14ac:dyDescent="0.25">
      <c r="A61" s="4">
        <v>46078</v>
      </c>
      <c r="B61" s="5" t="s">
        <v>7</v>
      </c>
      <c r="C61" s="10">
        <v>4.0999999999999996</v>
      </c>
      <c r="D61" s="11">
        <v>15.5</v>
      </c>
      <c r="E61" s="5">
        <v>8</v>
      </c>
      <c r="F61" s="10">
        <v>36</v>
      </c>
      <c r="G61" s="11">
        <v>0</v>
      </c>
      <c r="H61" s="11">
        <v>36</v>
      </c>
      <c r="I61" s="10">
        <v>75</v>
      </c>
      <c r="J61" s="11">
        <v>247</v>
      </c>
      <c r="K61" s="5">
        <v>172</v>
      </c>
      <c r="L61" s="22">
        <f t="shared" si="0"/>
        <v>3.2933333333333334</v>
      </c>
      <c r="M61" s="11">
        <f t="shared" si="1"/>
        <v>283</v>
      </c>
      <c r="N61" s="15">
        <f t="shared" si="2"/>
        <v>0.87279151943462896</v>
      </c>
      <c r="O61" s="33"/>
      <c r="P61" s="11"/>
      <c r="Q61" s="11"/>
      <c r="R61" s="34"/>
    </row>
    <row r="62" spans="1:18" x14ac:dyDescent="0.25">
      <c r="A62" s="4">
        <v>46079</v>
      </c>
      <c r="B62" s="5" t="s">
        <v>1</v>
      </c>
      <c r="C62" s="10">
        <v>2.5</v>
      </c>
      <c r="D62" s="11">
        <v>20.100000000000001</v>
      </c>
      <c r="E62" s="5">
        <v>10.199999999999999</v>
      </c>
      <c r="F62" s="10">
        <v>36</v>
      </c>
      <c r="G62" s="11">
        <v>0</v>
      </c>
      <c r="H62" s="11">
        <v>36</v>
      </c>
      <c r="I62" s="10">
        <v>75</v>
      </c>
      <c r="J62" s="11">
        <v>245</v>
      </c>
      <c r="K62" s="5">
        <v>170</v>
      </c>
      <c r="L62" s="22">
        <f t="shared" si="0"/>
        <v>3.2666666666666666</v>
      </c>
      <c r="M62" s="11">
        <f t="shared" si="1"/>
        <v>281</v>
      </c>
      <c r="N62" s="15">
        <f t="shared" si="2"/>
        <v>0.87188612099644125</v>
      </c>
      <c r="O62" s="33"/>
      <c r="P62" s="11"/>
      <c r="Q62" s="11"/>
      <c r="R62" s="34"/>
    </row>
    <row r="63" spans="1:18" x14ac:dyDescent="0.25">
      <c r="A63" s="4">
        <v>46080</v>
      </c>
      <c r="B63" s="5" t="s">
        <v>2</v>
      </c>
      <c r="C63" s="10">
        <v>3.2</v>
      </c>
      <c r="D63" s="11">
        <v>21.6</v>
      </c>
      <c r="E63" s="5">
        <v>11.7</v>
      </c>
      <c r="F63" s="10">
        <v>35</v>
      </c>
      <c r="G63" s="11">
        <v>0</v>
      </c>
      <c r="H63" s="11">
        <v>35</v>
      </c>
      <c r="I63" s="10">
        <v>72</v>
      </c>
      <c r="J63" s="11">
        <v>234</v>
      </c>
      <c r="K63" s="5">
        <v>162</v>
      </c>
      <c r="L63" s="22">
        <f t="shared" si="0"/>
        <v>3.25</v>
      </c>
      <c r="M63" s="11">
        <f t="shared" si="1"/>
        <v>269</v>
      </c>
      <c r="N63" s="15">
        <f t="shared" si="2"/>
        <v>0.86988847583643125</v>
      </c>
      <c r="O63" s="33"/>
      <c r="P63" s="11"/>
      <c r="Q63" s="11"/>
      <c r="R63" s="34"/>
    </row>
    <row r="64" spans="1:18" x14ac:dyDescent="0.25">
      <c r="A64" s="4">
        <v>46081</v>
      </c>
      <c r="B64" s="5" t="s">
        <v>3</v>
      </c>
      <c r="C64" s="10">
        <v>4</v>
      </c>
      <c r="D64" s="11">
        <v>14.8</v>
      </c>
      <c r="E64" s="5">
        <v>9.6</v>
      </c>
      <c r="F64" s="10">
        <v>25</v>
      </c>
      <c r="G64" s="11">
        <v>0</v>
      </c>
      <c r="H64" s="11">
        <v>25</v>
      </c>
      <c r="I64" s="10">
        <v>61</v>
      </c>
      <c r="J64" s="11">
        <v>206</v>
      </c>
      <c r="K64" s="5">
        <v>145</v>
      </c>
      <c r="L64" s="22">
        <f t="shared" si="0"/>
        <v>3.377049180327869</v>
      </c>
      <c r="M64" s="11">
        <f t="shared" si="1"/>
        <v>231</v>
      </c>
      <c r="N64" s="15">
        <f t="shared" si="2"/>
        <v>0.89177489177489178</v>
      </c>
      <c r="O64" s="33"/>
      <c r="P64" s="11"/>
      <c r="Q64" s="11"/>
      <c r="R64" s="34"/>
    </row>
    <row r="65" spans="1:18" x14ac:dyDescent="0.25">
      <c r="A65" s="4">
        <v>46082</v>
      </c>
      <c r="B65" s="5" t="s">
        <v>4</v>
      </c>
      <c r="C65" s="10">
        <v>5.5</v>
      </c>
      <c r="D65" s="11">
        <v>11.9</v>
      </c>
      <c r="E65" s="5">
        <v>8.5</v>
      </c>
      <c r="F65" s="10">
        <v>20</v>
      </c>
      <c r="G65" s="11">
        <v>0</v>
      </c>
      <c r="H65" s="11">
        <v>20</v>
      </c>
      <c r="I65" s="10">
        <v>66</v>
      </c>
      <c r="J65" s="11">
        <v>227</v>
      </c>
      <c r="K65" s="5">
        <v>161</v>
      </c>
      <c r="L65" s="22">
        <f t="shared" si="0"/>
        <v>3.4393939393939394</v>
      </c>
      <c r="M65" s="11">
        <f t="shared" si="1"/>
        <v>247</v>
      </c>
      <c r="N65" s="15">
        <f t="shared" si="2"/>
        <v>0.91902834008097167</v>
      </c>
      <c r="O65" s="33"/>
      <c r="P65" s="11"/>
      <c r="Q65" s="11"/>
      <c r="R65" s="34"/>
    </row>
    <row r="66" spans="1:18" x14ac:dyDescent="0.25">
      <c r="A66" s="4">
        <v>46083</v>
      </c>
      <c r="B66" s="5" t="s">
        <v>5</v>
      </c>
      <c r="C66" s="10">
        <v>-0.7</v>
      </c>
      <c r="D66" s="11">
        <v>14.1</v>
      </c>
      <c r="E66" s="5">
        <v>6.1</v>
      </c>
      <c r="F66" s="10">
        <v>35</v>
      </c>
      <c r="G66" s="11">
        <v>0</v>
      </c>
      <c r="H66" s="11">
        <v>35</v>
      </c>
      <c r="I66" s="10">
        <v>96</v>
      </c>
      <c r="J66" s="11">
        <v>265</v>
      </c>
      <c r="K66" s="5">
        <v>169</v>
      </c>
      <c r="L66" s="22">
        <f t="shared" si="0"/>
        <v>2.7604166666666665</v>
      </c>
      <c r="M66" s="11">
        <f t="shared" si="1"/>
        <v>300</v>
      </c>
      <c r="N66" s="15">
        <f t="shared" si="2"/>
        <v>0.8833333333333333</v>
      </c>
      <c r="O66" s="33"/>
      <c r="P66" s="11"/>
      <c r="Q66" s="11"/>
      <c r="R66" s="34"/>
    </row>
    <row r="67" spans="1:18" x14ac:dyDescent="0.25">
      <c r="A67" s="4">
        <v>46084</v>
      </c>
      <c r="B67" s="5" t="s">
        <v>6</v>
      </c>
      <c r="C67" s="10">
        <v>0.6</v>
      </c>
      <c r="D67" s="11">
        <v>13.3</v>
      </c>
      <c r="E67" s="5">
        <v>6.6</v>
      </c>
      <c r="F67" s="10">
        <v>34</v>
      </c>
      <c r="G67" s="11">
        <v>8</v>
      </c>
      <c r="H67" s="11">
        <v>42</v>
      </c>
      <c r="I67" s="10">
        <v>77</v>
      </c>
      <c r="J67" s="11">
        <v>225</v>
      </c>
      <c r="K67" s="5">
        <v>148</v>
      </c>
      <c r="L67" s="22">
        <f t="shared" si="0"/>
        <v>2.9220779220779223</v>
      </c>
      <c r="M67" s="11">
        <f t="shared" si="1"/>
        <v>267</v>
      </c>
      <c r="N67" s="15">
        <f t="shared" si="2"/>
        <v>0.84269662921348309</v>
      </c>
      <c r="O67" s="33"/>
      <c r="P67" s="11"/>
      <c r="Q67" s="11"/>
      <c r="R67" s="34"/>
    </row>
    <row r="68" spans="1:18" x14ac:dyDescent="0.25">
      <c r="A68" s="4">
        <v>46085</v>
      </c>
      <c r="B68" s="5" t="s">
        <v>7</v>
      </c>
      <c r="C68" s="10">
        <v>0.5</v>
      </c>
      <c r="D68" s="11">
        <v>15.2</v>
      </c>
      <c r="E68" s="5">
        <v>7.4</v>
      </c>
      <c r="F68" s="10">
        <v>38</v>
      </c>
      <c r="G68" s="11">
        <v>0</v>
      </c>
      <c r="H68" s="11">
        <v>38</v>
      </c>
      <c r="I68" s="10">
        <v>71</v>
      </c>
      <c r="J68" s="11">
        <v>210</v>
      </c>
      <c r="K68" s="5">
        <v>139</v>
      </c>
      <c r="L68" s="22">
        <f t="shared" si="0"/>
        <v>2.9577464788732395</v>
      </c>
      <c r="M68" s="11">
        <f t="shared" si="1"/>
        <v>248</v>
      </c>
      <c r="N68" s="15">
        <f t="shared" si="2"/>
        <v>0.84677419354838712</v>
      </c>
      <c r="O68" s="33"/>
      <c r="P68" s="11"/>
      <c r="Q68" s="11"/>
      <c r="R68" s="34"/>
    </row>
    <row r="69" spans="1:18" x14ac:dyDescent="0.25">
      <c r="A69" s="4">
        <v>46086</v>
      </c>
      <c r="B69" s="5" t="s">
        <v>1</v>
      </c>
      <c r="C69" s="10">
        <v>-1.3</v>
      </c>
      <c r="D69" s="11">
        <v>16.399999999999999</v>
      </c>
      <c r="E69" s="5">
        <v>6.8</v>
      </c>
      <c r="F69" s="10">
        <v>36</v>
      </c>
      <c r="G69" s="11">
        <v>3</v>
      </c>
      <c r="H69" s="11">
        <v>39</v>
      </c>
      <c r="I69" s="10">
        <v>75</v>
      </c>
      <c r="J69" s="11">
        <v>224</v>
      </c>
      <c r="K69" s="5">
        <v>149</v>
      </c>
      <c r="L69" s="22">
        <f t="shared" si="0"/>
        <v>2.9866666666666668</v>
      </c>
      <c r="M69" s="11">
        <f t="shared" si="1"/>
        <v>263</v>
      </c>
      <c r="N69" s="15">
        <f t="shared" si="2"/>
        <v>0.85171102661596954</v>
      </c>
      <c r="O69" s="33"/>
      <c r="P69" s="11"/>
      <c r="Q69" s="11"/>
      <c r="R69" s="34"/>
    </row>
    <row r="70" spans="1:18" x14ac:dyDescent="0.25">
      <c r="A70" s="4">
        <v>46087</v>
      </c>
      <c r="B70" s="5" t="s">
        <v>2</v>
      </c>
      <c r="C70" s="10">
        <v>1.5</v>
      </c>
      <c r="D70" s="11">
        <v>16.2</v>
      </c>
      <c r="E70" s="5">
        <v>8</v>
      </c>
      <c r="F70" s="10">
        <v>35</v>
      </c>
      <c r="G70" s="11">
        <v>0</v>
      </c>
      <c r="H70" s="11">
        <v>35</v>
      </c>
      <c r="I70" s="10">
        <v>68</v>
      </c>
      <c r="J70" s="11">
        <v>212</v>
      </c>
      <c r="K70" s="5">
        <v>144</v>
      </c>
      <c r="L70" s="22">
        <f t="shared" si="0"/>
        <v>3.1176470588235294</v>
      </c>
      <c r="M70" s="11">
        <f t="shared" si="1"/>
        <v>247</v>
      </c>
      <c r="N70" s="15">
        <f t="shared" si="2"/>
        <v>0.8582995951417004</v>
      </c>
      <c r="O70" s="33"/>
      <c r="P70" s="11"/>
      <c r="Q70" s="11"/>
      <c r="R70" s="34"/>
    </row>
    <row r="71" spans="1:18" x14ac:dyDescent="0.25">
      <c r="A71" s="4">
        <v>46088</v>
      </c>
      <c r="B71" s="5" t="s">
        <v>3</v>
      </c>
      <c r="C71" s="10">
        <v>2</v>
      </c>
      <c r="D71" s="11">
        <v>18.600000000000001</v>
      </c>
      <c r="E71" s="5">
        <v>9.4</v>
      </c>
      <c r="F71" s="10">
        <v>26</v>
      </c>
      <c r="G71" s="11">
        <v>0</v>
      </c>
      <c r="H71" s="11">
        <v>26</v>
      </c>
      <c r="I71" s="10">
        <v>47</v>
      </c>
      <c r="J71" s="11">
        <v>149</v>
      </c>
      <c r="K71" s="5">
        <v>102</v>
      </c>
      <c r="L71" s="22">
        <f t="shared" ref="L71:L134" si="3">IF(J71=0,0,J71/I71)</f>
        <v>3.1702127659574466</v>
      </c>
      <c r="M71" s="11">
        <f t="shared" ref="M71:M134" si="4">H71+J71</f>
        <v>175</v>
      </c>
      <c r="N71" s="15">
        <f t="shared" ref="N71:N134" si="5">J71/M71</f>
        <v>0.85142857142857142</v>
      </c>
      <c r="O71" s="33"/>
      <c r="P71" s="11"/>
      <c r="Q71" s="11"/>
      <c r="R71" s="34"/>
    </row>
    <row r="72" spans="1:18" x14ac:dyDescent="0.25">
      <c r="A72" s="4">
        <v>46089</v>
      </c>
      <c r="B72" s="5" t="s">
        <v>4</v>
      </c>
      <c r="C72" s="10">
        <v>1.4</v>
      </c>
      <c r="D72" s="11">
        <v>16.600000000000001</v>
      </c>
      <c r="E72" s="5">
        <v>8.4</v>
      </c>
      <c r="F72" s="10">
        <v>20</v>
      </c>
      <c r="G72" s="11">
        <v>0</v>
      </c>
      <c r="H72" s="11">
        <v>20</v>
      </c>
      <c r="I72" s="10">
        <v>50</v>
      </c>
      <c r="J72" s="11">
        <v>153</v>
      </c>
      <c r="K72" s="5">
        <v>103</v>
      </c>
      <c r="L72" s="22">
        <f t="shared" si="3"/>
        <v>3.06</v>
      </c>
      <c r="M72" s="11">
        <f t="shared" si="4"/>
        <v>173</v>
      </c>
      <c r="N72" s="15">
        <f t="shared" si="5"/>
        <v>0.88439306358381498</v>
      </c>
      <c r="O72" s="33"/>
      <c r="P72" s="11"/>
      <c r="Q72" s="11"/>
      <c r="R72" s="34"/>
    </row>
    <row r="73" spans="1:18" x14ac:dyDescent="0.25">
      <c r="A73" s="4">
        <v>46090</v>
      </c>
      <c r="B73" s="5" t="s">
        <v>5</v>
      </c>
      <c r="C73" s="10">
        <v>2.4</v>
      </c>
      <c r="D73" s="11">
        <v>17.2</v>
      </c>
      <c r="E73" s="5">
        <v>9.6</v>
      </c>
      <c r="F73" s="10">
        <v>37</v>
      </c>
      <c r="G73" s="11">
        <v>0</v>
      </c>
      <c r="H73" s="11">
        <v>37</v>
      </c>
      <c r="I73" s="10">
        <v>65</v>
      </c>
      <c r="J73" s="11">
        <v>213</v>
      </c>
      <c r="K73" s="5">
        <v>148</v>
      </c>
      <c r="L73" s="22">
        <f t="shared" si="3"/>
        <v>3.2769230769230768</v>
      </c>
      <c r="M73" s="11">
        <f t="shared" si="4"/>
        <v>250</v>
      </c>
      <c r="N73" s="15">
        <f t="shared" si="5"/>
        <v>0.85199999999999998</v>
      </c>
      <c r="O73" s="33"/>
      <c r="P73" s="11"/>
      <c r="Q73" s="11"/>
      <c r="R73" s="34"/>
    </row>
    <row r="74" spans="1:18" x14ac:dyDescent="0.25">
      <c r="A74" s="4">
        <v>46091</v>
      </c>
      <c r="B74" s="5" t="s">
        <v>6</v>
      </c>
      <c r="C74" s="10">
        <v>3</v>
      </c>
      <c r="D74" s="11">
        <v>17.899999999999999</v>
      </c>
      <c r="E74" s="5">
        <v>9.8000000000000007</v>
      </c>
      <c r="F74" s="10">
        <v>33</v>
      </c>
      <c r="G74" s="11">
        <v>0</v>
      </c>
      <c r="H74" s="11">
        <v>33</v>
      </c>
      <c r="I74" s="10">
        <v>70</v>
      </c>
      <c r="J74" s="11">
        <v>233</v>
      </c>
      <c r="K74" s="5">
        <v>163</v>
      </c>
      <c r="L74" s="22">
        <f t="shared" si="3"/>
        <v>3.3285714285714287</v>
      </c>
      <c r="M74" s="11">
        <f t="shared" si="4"/>
        <v>266</v>
      </c>
      <c r="N74" s="15">
        <f t="shared" si="5"/>
        <v>0.87593984962406013</v>
      </c>
      <c r="O74" s="33"/>
      <c r="P74" s="11"/>
      <c r="Q74" s="11"/>
      <c r="R74" s="34"/>
    </row>
    <row r="75" spans="1:18" x14ac:dyDescent="0.25">
      <c r="A75" s="4">
        <v>46092</v>
      </c>
      <c r="B75" s="5" t="s">
        <v>7</v>
      </c>
      <c r="C75" s="10">
        <v>6.6</v>
      </c>
      <c r="D75" s="11">
        <v>15.2</v>
      </c>
      <c r="E75" s="5">
        <v>10.199999999999999</v>
      </c>
      <c r="F75" s="10">
        <v>36</v>
      </c>
      <c r="G75" s="11">
        <v>0</v>
      </c>
      <c r="H75" s="11">
        <v>36</v>
      </c>
      <c r="I75" s="10">
        <v>60</v>
      </c>
      <c r="J75" s="11">
        <v>222</v>
      </c>
      <c r="K75" s="5">
        <v>162</v>
      </c>
      <c r="L75" s="22">
        <f t="shared" si="3"/>
        <v>3.7</v>
      </c>
      <c r="M75" s="11">
        <f t="shared" si="4"/>
        <v>258</v>
      </c>
      <c r="N75" s="15">
        <f t="shared" si="5"/>
        <v>0.86046511627906974</v>
      </c>
      <c r="O75" s="33"/>
      <c r="P75" s="11"/>
      <c r="Q75" s="11"/>
      <c r="R75" s="34"/>
    </row>
    <row r="76" spans="1:18" x14ac:dyDescent="0.25">
      <c r="A76" s="4">
        <v>46093</v>
      </c>
      <c r="B76" s="5" t="s">
        <v>1</v>
      </c>
      <c r="C76" s="10">
        <v>5</v>
      </c>
      <c r="D76" s="11">
        <v>13.1</v>
      </c>
      <c r="E76" s="5">
        <v>8.8000000000000007</v>
      </c>
      <c r="F76" s="10">
        <v>36</v>
      </c>
      <c r="G76" s="11">
        <v>0</v>
      </c>
      <c r="H76" s="11">
        <v>36</v>
      </c>
      <c r="I76" s="10">
        <v>59</v>
      </c>
      <c r="J76" s="11">
        <v>204</v>
      </c>
      <c r="K76" s="5">
        <v>145</v>
      </c>
      <c r="L76" s="22">
        <f t="shared" si="3"/>
        <v>3.4576271186440679</v>
      </c>
      <c r="M76" s="11">
        <f t="shared" si="4"/>
        <v>240</v>
      </c>
      <c r="N76" s="15">
        <f t="shared" si="5"/>
        <v>0.85</v>
      </c>
      <c r="O76" s="33"/>
      <c r="P76" s="11"/>
      <c r="Q76" s="11"/>
      <c r="R76" s="34"/>
    </row>
    <row r="77" spans="1:18" x14ac:dyDescent="0.25">
      <c r="A77" s="4">
        <v>46094</v>
      </c>
      <c r="B77" s="5" t="s">
        <v>2</v>
      </c>
      <c r="C77" s="10">
        <v>-0.4</v>
      </c>
      <c r="D77" s="11">
        <v>16.2</v>
      </c>
      <c r="E77" s="5">
        <v>9.1</v>
      </c>
      <c r="F77" s="10">
        <v>34</v>
      </c>
      <c r="G77" s="11">
        <v>0</v>
      </c>
      <c r="H77" s="11">
        <v>34</v>
      </c>
      <c r="I77" s="10">
        <v>68</v>
      </c>
      <c r="J77" s="11">
        <v>208</v>
      </c>
      <c r="K77" s="5">
        <v>140</v>
      </c>
      <c r="L77" s="22">
        <f t="shared" si="3"/>
        <v>3.0588235294117645</v>
      </c>
      <c r="M77" s="11">
        <f t="shared" si="4"/>
        <v>242</v>
      </c>
      <c r="N77" s="15">
        <f t="shared" si="5"/>
        <v>0.85950413223140498</v>
      </c>
      <c r="O77" s="33"/>
      <c r="P77" s="11"/>
      <c r="Q77" s="11"/>
      <c r="R77" s="34"/>
    </row>
    <row r="78" spans="1:18" x14ac:dyDescent="0.25">
      <c r="A78" s="4">
        <v>46095</v>
      </c>
      <c r="B78" s="5" t="s">
        <v>3</v>
      </c>
      <c r="C78" s="10">
        <v>2.4</v>
      </c>
      <c r="D78" s="11">
        <v>14.1</v>
      </c>
      <c r="E78" s="5">
        <v>7.3</v>
      </c>
      <c r="F78" s="10">
        <v>26</v>
      </c>
      <c r="G78" s="11">
        <v>0</v>
      </c>
      <c r="H78" s="11">
        <v>26</v>
      </c>
      <c r="I78" s="10">
        <v>69</v>
      </c>
      <c r="J78" s="11">
        <v>217</v>
      </c>
      <c r="K78" s="5">
        <v>148</v>
      </c>
      <c r="L78" s="22">
        <f t="shared" si="3"/>
        <v>3.1449275362318843</v>
      </c>
      <c r="M78" s="11">
        <f t="shared" si="4"/>
        <v>243</v>
      </c>
      <c r="N78" s="15">
        <f t="shared" si="5"/>
        <v>0.89300411522633749</v>
      </c>
      <c r="O78" s="33"/>
      <c r="P78" s="11"/>
      <c r="Q78" s="11"/>
      <c r="R78" s="34"/>
    </row>
    <row r="79" spans="1:18" x14ac:dyDescent="0.25">
      <c r="A79" s="4">
        <v>46096</v>
      </c>
      <c r="B79" s="5" t="s">
        <v>4</v>
      </c>
      <c r="C79" s="10">
        <v>2.2000000000000002</v>
      </c>
      <c r="D79" s="11">
        <v>6.5</v>
      </c>
      <c r="E79" s="5">
        <v>4.4000000000000004</v>
      </c>
      <c r="F79" s="10">
        <v>16</v>
      </c>
      <c r="G79" s="11">
        <v>0</v>
      </c>
      <c r="H79" s="11">
        <v>16</v>
      </c>
      <c r="I79" s="10">
        <v>98</v>
      </c>
      <c r="J79" s="11">
        <v>276</v>
      </c>
      <c r="K79" s="5">
        <v>178</v>
      </c>
      <c r="L79" s="22">
        <f t="shared" si="3"/>
        <v>2.8163265306122449</v>
      </c>
      <c r="M79" s="11">
        <f t="shared" si="4"/>
        <v>292</v>
      </c>
      <c r="N79" s="15">
        <f t="shared" si="5"/>
        <v>0.9452054794520548</v>
      </c>
      <c r="O79" s="33"/>
      <c r="P79" s="11"/>
      <c r="Q79" s="11"/>
      <c r="R79" s="34"/>
    </row>
    <row r="80" spans="1:18" x14ac:dyDescent="0.25">
      <c r="A80" s="4">
        <v>46097</v>
      </c>
      <c r="B80" s="5" t="s">
        <v>5</v>
      </c>
      <c r="C80" s="10">
        <v>-1</v>
      </c>
      <c r="D80" s="11">
        <v>9.1</v>
      </c>
      <c r="E80" s="5">
        <v>5</v>
      </c>
      <c r="F80" s="10">
        <v>39</v>
      </c>
      <c r="G80" s="11">
        <v>4</v>
      </c>
      <c r="H80" s="11">
        <v>43</v>
      </c>
      <c r="I80" s="10">
        <v>119</v>
      </c>
      <c r="J80" s="11">
        <v>345</v>
      </c>
      <c r="K80" s="5">
        <v>226</v>
      </c>
      <c r="L80" s="22">
        <f t="shared" si="3"/>
        <v>2.8991596638655461</v>
      </c>
      <c r="M80" s="11">
        <f t="shared" si="4"/>
        <v>388</v>
      </c>
      <c r="N80" s="15">
        <f t="shared" si="5"/>
        <v>0.88917525773195871</v>
      </c>
      <c r="O80" s="33"/>
      <c r="P80" s="11"/>
      <c r="Q80" s="11"/>
      <c r="R80" s="34"/>
    </row>
    <row r="81" spans="1:18" x14ac:dyDescent="0.25">
      <c r="A81" s="4">
        <v>46098</v>
      </c>
      <c r="B81" s="5" t="s">
        <v>6</v>
      </c>
      <c r="C81" s="10">
        <v>4.0999999999999996</v>
      </c>
      <c r="D81" s="11">
        <v>10.7</v>
      </c>
      <c r="E81" s="5">
        <v>7.1</v>
      </c>
      <c r="F81" s="10">
        <v>36</v>
      </c>
      <c r="G81" s="11">
        <v>0</v>
      </c>
      <c r="H81" s="11">
        <v>36</v>
      </c>
      <c r="I81" s="10">
        <v>90</v>
      </c>
      <c r="J81" s="11">
        <v>277</v>
      </c>
      <c r="K81" s="5">
        <v>187</v>
      </c>
      <c r="L81" s="22">
        <f t="shared" si="3"/>
        <v>3.0777777777777779</v>
      </c>
      <c r="M81" s="11">
        <f t="shared" si="4"/>
        <v>313</v>
      </c>
      <c r="N81" s="15">
        <f t="shared" si="5"/>
        <v>0.88498402555910538</v>
      </c>
      <c r="O81" s="33"/>
      <c r="P81" s="11"/>
      <c r="Q81" s="11"/>
      <c r="R81" s="34"/>
    </row>
    <row r="82" spans="1:18" x14ac:dyDescent="0.25">
      <c r="A82" s="4">
        <v>46099</v>
      </c>
      <c r="B82" s="5" t="s">
        <v>7</v>
      </c>
      <c r="C82" s="10">
        <v>1.5</v>
      </c>
      <c r="D82" s="11">
        <v>12.1</v>
      </c>
      <c r="E82" s="5">
        <v>7.6</v>
      </c>
      <c r="F82" s="10">
        <v>40</v>
      </c>
      <c r="G82" s="11">
        <v>0</v>
      </c>
      <c r="H82" s="11">
        <v>40</v>
      </c>
      <c r="I82" s="10">
        <v>91</v>
      </c>
      <c r="J82" s="11">
        <v>277</v>
      </c>
      <c r="K82" s="5">
        <v>186</v>
      </c>
      <c r="L82" s="22">
        <f t="shared" si="3"/>
        <v>3.0439560439560438</v>
      </c>
      <c r="M82" s="11">
        <f t="shared" si="4"/>
        <v>317</v>
      </c>
      <c r="N82" s="15">
        <f t="shared" si="5"/>
        <v>0.87381703470031546</v>
      </c>
      <c r="O82" s="33"/>
      <c r="P82" s="11"/>
      <c r="Q82" s="11"/>
      <c r="R82" s="34"/>
    </row>
    <row r="83" spans="1:18" x14ac:dyDescent="0.25">
      <c r="A83" s="4">
        <v>46100</v>
      </c>
      <c r="B83" s="5" t="s">
        <v>1</v>
      </c>
      <c r="C83" s="10">
        <v>3.7</v>
      </c>
      <c r="D83" s="11">
        <v>15.2</v>
      </c>
      <c r="E83" s="5">
        <v>9.5</v>
      </c>
      <c r="F83" s="10">
        <v>44</v>
      </c>
      <c r="G83" s="11">
        <v>0</v>
      </c>
      <c r="H83" s="11">
        <v>44</v>
      </c>
      <c r="I83" s="10">
        <v>75</v>
      </c>
      <c r="J83" s="11">
        <v>240</v>
      </c>
      <c r="K83" s="5">
        <v>165</v>
      </c>
      <c r="L83" s="22">
        <f t="shared" si="3"/>
        <v>3.2</v>
      </c>
      <c r="M83" s="11">
        <f t="shared" si="4"/>
        <v>284</v>
      </c>
      <c r="N83" s="15">
        <f t="shared" si="5"/>
        <v>0.84507042253521125</v>
      </c>
      <c r="O83" s="33"/>
      <c r="P83" s="11"/>
      <c r="Q83" s="11"/>
      <c r="R83" s="34"/>
    </row>
    <row r="84" spans="1:18" x14ac:dyDescent="0.25">
      <c r="A84" s="4">
        <v>46101</v>
      </c>
      <c r="B84" s="5" t="s">
        <v>2</v>
      </c>
      <c r="C84" s="10">
        <v>-1.5</v>
      </c>
      <c r="D84" s="11">
        <v>14.5</v>
      </c>
      <c r="E84" s="5">
        <v>6.6</v>
      </c>
      <c r="F84" s="10">
        <v>34</v>
      </c>
      <c r="G84" s="11">
        <v>17</v>
      </c>
      <c r="H84" s="11">
        <v>51</v>
      </c>
      <c r="I84" s="10">
        <v>74</v>
      </c>
      <c r="J84" s="11">
        <v>210</v>
      </c>
      <c r="K84" s="5">
        <v>136</v>
      </c>
      <c r="L84" s="22">
        <f t="shared" si="3"/>
        <v>2.8378378378378377</v>
      </c>
      <c r="M84" s="11">
        <f t="shared" si="4"/>
        <v>261</v>
      </c>
      <c r="N84" s="15">
        <f t="shared" si="5"/>
        <v>0.8045977011494253</v>
      </c>
      <c r="O84" s="33"/>
      <c r="P84" s="11"/>
      <c r="Q84" s="11"/>
      <c r="R84" s="34"/>
    </row>
    <row r="85" spans="1:18" x14ac:dyDescent="0.25">
      <c r="A85" s="4">
        <v>46102</v>
      </c>
      <c r="B85" s="5" t="s">
        <v>3</v>
      </c>
      <c r="C85" s="10">
        <v>0.4</v>
      </c>
      <c r="D85" s="11">
        <v>11.8</v>
      </c>
      <c r="E85" s="5">
        <v>6.7</v>
      </c>
      <c r="F85" s="10">
        <v>23</v>
      </c>
      <c r="G85" s="11">
        <v>0</v>
      </c>
      <c r="H85" s="11">
        <v>23</v>
      </c>
      <c r="I85" s="10">
        <v>61</v>
      </c>
      <c r="J85" s="11">
        <v>159</v>
      </c>
      <c r="K85" s="5">
        <v>108</v>
      </c>
      <c r="L85" s="22">
        <f t="shared" si="3"/>
        <v>2.6065573770491803</v>
      </c>
      <c r="M85" s="11">
        <f t="shared" si="4"/>
        <v>182</v>
      </c>
      <c r="N85" s="15">
        <f t="shared" si="5"/>
        <v>0.87362637362637363</v>
      </c>
      <c r="O85" s="33"/>
      <c r="P85" s="11"/>
      <c r="Q85" s="11"/>
      <c r="R85" s="34"/>
    </row>
    <row r="86" spans="1:18" x14ac:dyDescent="0.25">
      <c r="A86" s="4">
        <v>46103</v>
      </c>
      <c r="B86" s="5" t="s">
        <v>4</v>
      </c>
      <c r="C86" s="10">
        <v>3.9</v>
      </c>
      <c r="D86" s="11">
        <v>13.8</v>
      </c>
      <c r="E86" s="5">
        <v>7.7</v>
      </c>
      <c r="F86" s="10">
        <v>18</v>
      </c>
      <c r="G86" s="11">
        <v>0</v>
      </c>
      <c r="H86" s="11">
        <v>18</v>
      </c>
      <c r="I86" s="10">
        <v>53</v>
      </c>
      <c r="J86" s="11">
        <v>164</v>
      </c>
      <c r="K86" s="5">
        <v>111</v>
      </c>
      <c r="L86" s="22">
        <f t="shared" si="3"/>
        <v>3.0943396226415096</v>
      </c>
      <c r="M86" s="11">
        <f t="shared" si="4"/>
        <v>182</v>
      </c>
      <c r="N86" s="15">
        <f t="shared" si="5"/>
        <v>0.90109890109890112</v>
      </c>
      <c r="O86" s="33"/>
      <c r="P86" s="11"/>
      <c r="Q86" s="11"/>
      <c r="R86" s="34"/>
    </row>
    <row r="87" spans="1:18" x14ac:dyDescent="0.25">
      <c r="A87" s="4">
        <v>46104</v>
      </c>
      <c r="B87" s="5" t="s">
        <v>5</v>
      </c>
      <c r="C87" s="10">
        <v>0.3</v>
      </c>
      <c r="D87" s="11">
        <v>13.8</v>
      </c>
      <c r="E87" s="5">
        <v>6.3</v>
      </c>
      <c r="F87" s="10">
        <v>34</v>
      </c>
      <c r="G87" s="11">
        <v>0</v>
      </c>
      <c r="H87" s="11">
        <v>34</v>
      </c>
      <c r="I87" s="10">
        <v>79</v>
      </c>
      <c r="J87" s="11">
        <v>238</v>
      </c>
      <c r="K87" s="5">
        <v>159</v>
      </c>
      <c r="L87" s="22">
        <f t="shared" si="3"/>
        <v>3.0126582278481013</v>
      </c>
      <c r="M87" s="11">
        <f t="shared" si="4"/>
        <v>272</v>
      </c>
      <c r="N87" s="15">
        <f t="shared" si="5"/>
        <v>0.875</v>
      </c>
      <c r="O87" s="33"/>
      <c r="P87" s="11"/>
      <c r="Q87" s="11"/>
      <c r="R87" s="34"/>
    </row>
    <row r="88" spans="1:18" x14ac:dyDescent="0.25">
      <c r="A88" s="4">
        <v>46105</v>
      </c>
      <c r="B88" s="5" t="s">
        <v>6</v>
      </c>
      <c r="C88" s="10">
        <v>0</v>
      </c>
      <c r="D88" s="11">
        <v>16.600000000000001</v>
      </c>
      <c r="E88" s="5">
        <v>8.3000000000000007</v>
      </c>
      <c r="F88" s="10">
        <v>32</v>
      </c>
      <c r="G88" s="11">
        <v>4</v>
      </c>
      <c r="H88" s="11">
        <v>36</v>
      </c>
      <c r="I88" s="10">
        <v>75</v>
      </c>
      <c r="J88" s="11">
        <v>215</v>
      </c>
      <c r="K88" s="5">
        <v>140</v>
      </c>
      <c r="L88" s="22">
        <f t="shared" si="3"/>
        <v>2.8666666666666667</v>
      </c>
      <c r="M88" s="11">
        <f t="shared" si="4"/>
        <v>251</v>
      </c>
      <c r="N88" s="15">
        <f t="shared" si="5"/>
        <v>0.85657370517928288</v>
      </c>
      <c r="O88" s="33"/>
      <c r="P88" s="11"/>
      <c r="Q88" s="11"/>
      <c r="R88" s="34"/>
    </row>
    <row r="89" spans="1:18" x14ac:dyDescent="0.25">
      <c r="A89" s="4">
        <v>46106</v>
      </c>
      <c r="B89" s="5" t="s">
        <v>7</v>
      </c>
      <c r="C89" s="10">
        <v>3.2</v>
      </c>
      <c r="D89" s="11">
        <v>13.4</v>
      </c>
      <c r="E89" s="5">
        <v>7.6</v>
      </c>
      <c r="F89" s="10">
        <v>32</v>
      </c>
      <c r="G89" s="11">
        <v>0</v>
      </c>
      <c r="H89" s="11">
        <v>32</v>
      </c>
      <c r="I89" s="10">
        <v>69</v>
      </c>
      <c r="J89" s="11">
        <v>215</v>
      </c>
      <c r="K89" s="5">
        <v>146</v>
      </c>
      <c r="L89" s="22">
        <f t="shared" si="3"/>
        <v>3.1159420289855073</v>
      </c>
      <c r="M89" s="11">
        <f t="shared" si="4"/>
        <v>247</v>
      </c>
      <c r="N89" s="15">
        <f t="shared" si="5"/>
        <v>0.87044534412955465</v>
      </c>
      <c r="O89" s="33"/>
      <c r="P89" s="11"/>
      <c r="Q89" s="11"/>
      <c r="R89" s="34"/>
    </row>
    <row r="90" spans="1:18" x14ac:dyDescent="0.25">
      <c r="A90" s="4">
        <v>46107</v>
      </c>
      <c r="B90" s="5" t="s">
        <v>1</v>
      </c>
      <c r="C90" s="10">
        <v>0.7</v>
      </c>
      <c r="D90" s="11">
        <v>6.7</v>
      </c>
      <c r="E90" s="5">
        <v>3.6</v>
      </c>
      <c r="F90" s="10">
        <v>30</v>
      </c>
      <c r="G90" s="11">
        <v>7</v>
      </c>
      <c r="H90" s="11">
        <v>37</v>
      </c>
      <c r="I90" s="10">
        <v>116</v>
      </c>
      <c r="J90" s="11">
        <v>304</v>
      </c>
      <c r="K90" s="5">
        <v>188</v>
      </c>
      <c r="L90" s="22">
        <f t="shared" si="3"/>
        <v>2.6206896551724137</v>
      </c>
      <c r="M90" s="11">
        <f t="shared" si="4"/>
        <v>341</v>
      </c>
      <c r="N90" s="15">
        <f t="shared" si="5"/>
        <v>0.89149560117302051</v>
      </c>
      <c r="O90" s="33"/>
      <c r="P90" s="11"/>
      <c r="Q90" s="11"/>
      <c r="R90" s="34"/>
    </row>
    <row r="91" spans="1:18" x14ac:dyDescent="0.25">
      <c r="A91" s="4">
        <v>46108</v>
      </c>
      <c r="B91" s="5" t="s">
        <v>2</v>
      </c>
      <c r="C91" s="10">
        <v>-1.3</v>
      </c>
      <c r="D91" s="11">
        <v>6.8</v>
      </c>
      <c r="E91" s="5">
        <v>2</v>
      </c>
      <c r="F91" s="10">
        <v>28</v>
      </c>
      <c r="G91" s="11">
        <v>44</v>
      </c>
      <c r="H91" s="11">
        <v>72</v>
      </c>
      <c r="I91" s="10">
        <v>120</v>
      </c>
      <c r="J91" s="11">
        <v>300</v>
      </c>
      <c r="K91" s="5">
        <v>180</v>
      </c>
      <c r="L91" s="22">
        <f t="shared" si="3"/>
        <v>2.5</v>
      </c>
      <c r="M91" s="11">
        <f t="shared" si="4"/>
        <v>372</v>
      </c>
      <c r="N91" s="15">
        <f t="shared" si="5"/>
        <v>0.80645161290322576</v>
      </c>
      <c r="O91" s="33"/>
      <c r="P91" s="11"/>
      <c r="Q91" s="11"/>
      <c r="R91" s="34"/>
    </row>
    <row r="92" spans="1:18" x14ac:dyDescent="0.25">
      <c r="A92" s="4">
        <v>46109</v>
      </c>
      <c r="B92" s="5" t="s">
        <v>3</v>
      </c>
      <c r="C92" s="10">
        <v>-4</v>
      </c>
      <c r="D92" s="11">
        <v>8.3000000000000007</v>
      </c>
      <c r="E92" s="5">
        <v>1.5</v>
      </c>
      <c r="F92" s="10">
        <v>11</v>
      </c>
      <c r="G92" s="11">
        <v>73</v>
      </c>
      <c r="H92" s="11">
        <v>84</v>
      </c>
      <c r="I92" s="10">
        <v>111</v>
      </c>
      <c r="J92" s="11">
        <v>275</v>
      </c>
      <c r="K92" s="5">
        <v>164</v>
      </c>
      <c r="L92" s="22">
        <f t="shared" si="3"/>
        <v>2.4774774774774775</v>
      </c>
      <c r="M92" s="11">
        <f t="shared" si="4"/>
        <v>359</v>
      </c>
      <c r="N92" s="15">
        <f t="shared" si="5"/>
        <v>0.76601671309192199</v>
      </c>
      <c r="O92" s="33"/>
      <c r="P92" s="11"/>
      <c r="Q92" s="11"/>
      <c r="R92" s="34"/>
    </row>
    <row r="93" spans="1:18" x14ac:dyDescent="0.25">
      <c r="A93" s="4">
        <v>46110</v>
      </c>
      <c r="B93" s="5" t="s">
        <v>4</v>
      </c>
      <c r="C93" s="10">
        <v>2.1</v>
      </c>
      <c r="D93" s="11">
        <v>8</v>
      </c>
      <c r="E93" s="5">
        <v>4.3</v>
      </c>
      <c r="F93" s="10">
        <v>16</v>
      </c>
      <c r="G93" s="11">
        <v>4</v>
      </c>
      <c r="H93" s="11">
        <v>20</v>
      </c>
      <c r="I93" s="10">
        <v>108</v>
      </c>
      <c r="J93" s="11">
        <v>293</v>
      </c>
      <c r="K93" s="5">
        <v>185</v>
      </c>
      <c r="L93" s="22">
        <f t="shared" si="3"/>
        <v>2.7129629629629628</v>
      </c>
      <c r="M93" s="11">
        <f t="shared" si="4"/>
        <v>313</v>
      </c>
      <c r="N93" s="15">
        <f t="shared" si="5"/>
        <v>0.93610223642172519</v>
      </c>
      <c r="O93" s="33"/>
      <c r="P93" s="11"/>
      <c r="Q93" s="11"/>
      <c r="R93" s="34"/>
    </row>
    <row r="94" spans="1:18" x14ac:dyDescent="0.25">
      <c r="A94" s="4">
        <v>46111</v>
      </c>
      <c r="B94" s="5" t="s">
        <v>5</v>
      </c>
      <c r="C94" s="10">
        <v>1.8</v>
      </c>
      <c r="D94" s="11">
        <v>5.2</v>
      </c>
      <c r="E94" s="5">
        <v>3.8</v>
      </c>
      <c r="F94" s="10">
        <v>35</v>
      </c>
      <c r="G94" s="11">
        <v>0</v>
      </c>
      <c r="H94" s="11">
        <v>35</v>
      </c>
      <c r="I94" s="10">
        <v>116</v>
      </c>
      <c r="J94" s="11">
        <v>309</v>
      </c>
      <c r="K94" s="5">
        <v>193</v>
      </c>
      <c r="L94" s="22">
        <f t="shared" si="3"/>
        <v>2.6637931034482758</v>
      </c>
      <c r="M94" s="11">
        <f t="shared" si="4"/>
        <v>344</v>
      </c>
      <c r="N94" s="15">
        <f t="shared" si="5"/>
        <v>0.89825581395348841</v>
      </c>
      <c r="O94" s="33"/>
      <c r="P94" s="11"/>
      <c r="Q94" s="11"/>
      <c r="R94" s="34"/>
    </row>
    <row r="95" spans="1:18" x14ac:dyDescent="0.25">
      <c r="A95" s="4">
        <v>46112</v>
      </c>
      <c r="B95" s="5" t="s">
        <v>6</v>
      </c>
      <c r="C95" s="10">
        <v>1.7</v>
      </c>
      <c r="D95" s="11">
        <v>6.8</v>
      </c>
      <c r="E95" s="5">
        <v>3.7</v>
      </c>
      <c r="F95" s="10">
        <v>32</v>
      </c>
      <c r="G95" s="11">
        <v>20</v>
      </c>
      <c r="H95" s="11">
        <v>52</v>
      </c>
      <c r="I95" s="10">
        <v>98</v>
      </c>
      <c r="J95" s="11">
        <v>257</v>
      </c>
      <c r="K95" s="5">
        <v>159</v>
      </c>
      <c r="L95" s="22">
        <f t="shared" si="3"/>
        <v>2.6224489795918369</v>
      </c>
      <c r="M95" s="11">
        <f t="shared" si="4"/>
        <v>309</v>
      </c>
      <c r="N95" s="15">
        <f t="shared" si="5"/>
        <v>0.83171521035598706</v>
      </c>
      <c r="O95" s="33"/>
      <c r="P95" s="11"/>
      <c r="Q95" s="11"/>
      <c r="R95" s="34"/>
    </row>
    <row r="96" spans="1:18" x14ac:dyDescent="0.25">
      <c r="A96" s="4">
        <v>46113</v>
      </c>
      <c r="B96" s="5" t="s">
        <v>7</v>
      </c>
      <c r="C96" s="10">
        <v>0.9</v>
      </c>
      <c r="D96" s="11">
        <v>8.8000000000000007</v>
      </c>
      <c r="E96" s="5">
        <v>4.4000000000000004</v>
      </c>
      <c r="F96" s="10">
        <v>32</v>
      </c>
      <c r="G96" s="11">
        <v>14</v>
      </c>
      <c r="H96" s="11">
        <v>46</v>
      </c>
      <c r="I96" s="10">
        <v>108</v>
      </c>
      <c r="J96" s="11">
        <v>295</v>
      </c>
      <c r="K96" s="5">
        <v>187</v>
      </c>
      <c r="L96" s="22">
        <f t="shared" si="3"/>
        <v>2.7314814814814814</v>
      </c>
      <c r="M96" s="11">
        <f t="shared" si="4"/>
        <v>341</v>
      </c>
      <c r="N96" s="15">
        <f t="shared" si="5"/>
        <v>0.86510263929618769</v>
      </c>
      <c r="O96" s="33"/>
      <c r="P96" s="11"/>
      <c r="Q96" s="11"/>
      <c r="R96" s="34"/>
    </row>
    <row r="97" spans="1:18" x14ac:dyDescent="0.25">
      <c r="A97" s="4">
        <v>46114</v>
      </c>
      <c r="B97" s="5" t="s">
        <v>1</v>
      </c>
      <c r="C97" s="10">
        <v>-2.1</v>
      </c>
      <c r="D97" s="11">
        <v>11.8</v>
      </c>
      <c r="E97" s="5">
        <v>4.9000000000000004</v>
      </c>
      <c r="F97" s="10">
        <v>35</v>
      </c>
      <c r="G97" s="11">
        <v>27</v>
      </c>
      <c r="H97" s="11">
        <v>62</v>
      </c>
      <c r="I97" s="10">
        <v>93</v>
      </c>
      <c r="J97" s="11">
        <v>247</v>
      </c>
      <c r="K97" s="5">
        <v>154</v>
      </c>
      <c r="L97" s="22">
        <f t="shared" si="3"/>
        <v>2.6559139784946235</v>
      </c>
      <c r="M97" s="11">
        <f t="shared" si="4"/>
        <v>309</v>
      </c>
      <c r="N97" s="15">
        <f t="shared" si="5"/>
        <v>0.79935275080906154</v>
      </c>
      <c r="O97" s="33"/>
      <c r="P97" s="11"/>
      <c r="Q97" s="11"/>
      <c r="R97" s="34"/>
    </row>
    <row r="98" spans="1:18" x14ac:dyDescent="0.25">
      <c r="A98" s="4">
        <v>46115</v>
      </c>
      <c r="B98" s="5" t="s">
        <v>2</v>
      </c>
      <c r="C98" s="10">
        <v>1.6</v>
      </c>
      <c r="D98" s="11">
        <v>14.2</v>
      </c>
      <c r="E98" s="5">
        <v>8.6</v>
      </c>
      <c r="F98" s="10">
        <v>18</v>
      </c>
      <c r="G98" s="11">
        <v>0</v>
      </c>
      <c r="H98" s="11">
        <v>18</v>
      </c>
      <c r="I98" s="10">
        <v>61</v>
      </c>
      <c r="J98" s="11">
        <v>186</v>
      </c>
      <c r="K98" s="5">
        <v>125</v>
      </c>
      <c r="L98" s="22">
        <f t="shared" si="3"/>
        <v>3.0491803278688523</v>
      </c>
      <c r="M98" s="11">
        <f t="shared" si="4"/>
        <v>204</v>
      </c>
      <c r="N98" s="15">
        <f t="shared" si="5"/>
        <v>0.91176470588235292</v>
      </c>
      <c r="O98" s="33"/>
      <c r="P98" s="11"/>
      <c r="Q98" s="11"/>
      <c r="R98" s="34"/>
    </row>
    <row r="99" spans="1:18" x14ac:dyDescent="0.25">
      <c r="A99" s="4">
        <v>46116</v>
      </c>
      <c r="B99" s="5" t="s">
        <v>3</v>
      </c>
      <c r="C99" s="10">
        <v>7.7</v>
      </c>
      <c r="D99" s="11">
        <v>15.2</v>
      </c>
      <c r="E99" s="5">
        <v>12.1</v>
      </c>
      <c r="F99" s="10">
        <v>26</v>
      </c>
      <c r="G99" s="11">
        <v>0</v>
      </c>
      <c r="H99" s="11">
        <v>26</v>
      </c>
      <c r="I99" s="10">
        <v>39</v>
      </c>
      <c r="J99" s="11">
        <v>156</v>
      </c>
      <c r="K99" s="5">
        <v>117</v>
      </c>
      <c r="L99" s="22">
        <f t="shared" si="3"/>
        <v>4</v>
      </c>
      <c r="M99" s="11">
        <f t="shared" si="4"/>
        <v>182</v>
      </c>
      <c r="N99" s="15">
        <f t="shared" si="5"/>
        <v>0.8571428571428571</v>
      </c>
      <c r="O99" s="33"/>
      <c r="P99" s="11"/>
      <c r="Q99" s="11"/>
      <c r="R99" s="34"/>
    </row>
    <row r="100" spans="1:18" x14ac:dyDescent="0.25">
      <c r="A100" s="4">
        <v>46117</v>
      </c>
      <c r="B100" s="5" t="s">
        <v>4</v>
      </c>
      <c r="C100" s="10">
        <v>5.8</v>
      </c>
      <c r="D100" s="11">
        <v>21.2</v>
      </c>
      <c r="E100" s="5">
        <v>13.6</v>
      </c>
      <c r="F100" s="10">
        <v>22</v>
      </c>
      <c r="G100" s="11">
        <v>0</v>
      </c>
      <c r="H100" s="11">
        <v>22</v>
      </c>
      <c r="I100" s="10">
        <v>37</v>
      </c>
      <c r="J100" s="11">
        <v>132</v>
      </c>
      <c r="K100" s="5">
        <v>95</v>
      </c>
      <c r="L100" s="22">
        <f t="shared" si="3"/>
        <v>3.5675675675675675</v>
      </c>
      <c r="M100" s="11">
        <f t="shared" si="4"/>
        <v>154</v>
      </c>
      <c r="N100" s="15">
        <f t="shared" si="5"/>
        <v>0.8571428571428571</v>
      </c>
      <c r="O100" s="33"/>
      <c r="P100" s="11"/>
      <c r="Q100" s="11"/>
      <c r="R100" s="34"/>
    </row>
    <row r="101" spans="1:18" x14ac:dyDescent="0.25">
      <c r="A101" s="4">
        <v>46118</v>
      </c>
      <c r="B101" s="5" t="s">
        <v>5</v>
      </c>
      <c r="C101" s="10">
        <v>8</v>
      </c>
      <c r="D101" s="11">
        <v>17.3</v>
      </c>
      <c r="E101" s="5">
        <v>12</v>
      </c>
      <c r="F101" s="10">
        <v>23</v>
      </c>
      <c r="G101" s="11">
        <v>0</v>
      </c>
      <c r="H101" s="11">
        <v>23</v>
      </c>
      <c r="I101" s="10">
        <v>28</v>
      </c>
      <c r="J101" s="11">
        <v>114</v>
      </c>
      <c r="K101" s="5">
        <v>86</v>
      </c>
      <c r="L101" s="22">
        <f t="shared" si="3"/>
        <v>4.0714285714285712</v>
      </c>
      <c r="M101" s="11">
        <f t="shared" si="4"/>
        <v>137</v>
      </c>
      <c r="N101" s="15">
        <f t="shared" si="5"/>
        <v>0.83211678832116787</v>
      </c>
      <c r="O101" s="33"/>
      <c r="P101" s="11"/>
      <c r="Q101" s="11"/>
      <c r="R101" s="34"/>
    </row>
    <row r="102" spans="1:18" x14ac:dyDescent="0.25">
      <c r="A102" s="4">
        <v>46119</v>
      </c>
      <c r="B102" s="5" t="s">
        <v>6</v>
      </c>
      <c r="C102" s="10">
        <v>2.8</v>
      </c>
      <c r="D102" s="11">
        <v>19.899999999999999</v>
      </c>
      <c r="E102" s="5">
        <v>11.5</v>
      </c>
      <c r="F102" s="10">
        <v>39</v>
      </c>
      <c r="G102" s="11">
        <v>0</v>
      </c>
      <c r="H102" s="11">
        <v>39</v>
      </c>
      <c r="I102" s="10">
        <v>36</v>
      </c>
      <c r="J102" s="11">
        <v>119</v>
      </c>
      <c r="K102" s="5">
        <v>83</v>
      </c>
      <c r="L102" s="22">
        <f t="shared" si="3"/>
        <v>3.3055555555555554</v>
      </c>
      <c r="M102" s="11">
        <f t="shared" si="4"/>
        <v>158</v>
      </c>
      <c r="N102" s="15">
        <f t="shared" si="5"/>
        <v>0.75316455696202533</v>
      </c>
      <c r="O102" s="33"/>
      <c r="P102" s="11"/>
      <c r="Q102" s="11"/>
      <c r="R102" s="34"/>
    </row>
    <row r="103" spans="1:18" x14ac:dyDescent="0.25">
      <c r="A103" s="4">
        <v>46120</v>
      </c>
      <c r="B103" s="5" t="s">
        <v>7</v>
      </c>
      <c r="C103" s="10">
        <v>2.6</v>
      </c>
      <c r="D103" s="11">
        <v>20.3</v>
      </c>
      <c r="E103" s="5">
        <v>11.8</v>
      </c>
      <c r="F103" s="10">
        <v>41</v>
      </c>
      <c r="G103" s="11">
        <v>0</v>
      </c>
      <c r="H103" s="11">
        <v>41</v>
      </c>
      <c r="I103" s="10">
        <v>19</v>
      </c>
      <c r="J103" s="11">
        <v>69</v>
      </c>
      <c r="K103" s="5">
        <v>50</v>
      </c>
      <c r="L103" s="22">
        <f t="shared" si="3"/>
        <v>3.6315789473684212</v>
      </c>
      <c r="M103" s="11">
        <f t="shared" si="4"/>
        <v>110</v>
      </c>
      <c r="N103" s="15">
        <f t="shared" si="5"/>
        <v>0.62727272727272732</v>
      </c>
      <c r="O103" s="33"/>
      <c r="P103" s="11"/>
      <c r="Q103" s="11"/>
      <c r="R103" s="34"/>
    </row>
    <row r="104" spans="1:18" x14ac:dyDescent="0.25">
      <c r="A104" s="4">
        <v>46121</v>
      </c>
      <c r="B104" s="5" t="s">
        <v>1</v>
      </c>
      <c r="C104" s="10">
        <v>2.7</v>
      </c>
      <c r="D104" s="11">
        <v>20.100000000000001</v>
      </c>
      <c r="E104" s="5">
        <v>11.6</v>
      </c>
      <c r="F104" s="10">
        <v>37</v>
      </c>
      <c r="G104" s="11">
        <v>0</v>
      </c>
      <c r="H104" s="11">
        <v>37</v>
      </c>
      <c r="I104" s="10">
        <v>20</v>
      </c>
      <c r="J104" s="11">
        <v>70</v>
      </c>
      <c r="K104" s="5">
        <v>50</v>
      </c>
      <c r="L104" s="22">
        <f t="shared" si="3"/>
        <v>3.5</v>
      </c>
      <c r="M104" s="11">
        <f t="shared" si="4"/>
        <v>107</v>
      </c>
      <c r="N104" s="15">
        <f t="shared" si="5"/>
        <v>0.65420560747663548</v>
      </c>
      <c r="O104" s="33"/>
      <c r="P104" s="11"/>
      <c r="Q104" s="11"/>
      <c r="R104" s="34"/>
    </row>
    <row r="105" spans="1:18" x14ac:dyDescent="0.25">
      <c r="A105" s="4">
        <v>46122</v>
      </c>
      <c r="B105" s="5" t="s">
        <v>2</v>
      </c>
      <c r="C105" s="10">
        <v>7.7</v>
      </c>
      <c r="D105" s="11">
        <v>12.9</v>
      </c>
      <c r="E105" s="5">
        <v>10.199999999999999</v>
      </c>
      <c r="F105" s="10">
        <v>37</v>
      </c>
      <c r="G105" s="11">
        <v>0</v>
      </c>
      <c r="H105" s="11">
        <v>37</v>
      </c>
      <c r="I105" s="10">
        <v>29</v>
      </c>
      <c r="J105" s="11">
        <v>114</v>
      </c>
      <c r="K105" s="5">
        <v>85</v>
      </c>
      <c r="L105" s="22">
        <f t="shared" si="3"/>
        <v>3.9310344827586206</v>
      </c>
      <c r="M105" s="11">
        <f t="shared" si="4"/>
        <v>151</v>
      </c>
      <c r="N105" s="15">
        <f t="shared" si="5"/>
        <v>0.75496688741721851</v>
      </c>
      <c r="O105" s="33"/>
      <c r="P105" s="11"/>
      <c r="Q105" s="11"/>
      <c r="R105" s="34"/>
    </row>
    <row r="106" spans="1:18" x14ac:dyDescent="0.25">
      <c r="A106" s="4">
        <v>46123</v>
      </c>
      <c r="B106" s="5" t="s">
        <v>3</v>
      </c>
      <c r="C106" s="10">
        <v>4.5</v>
      </c>
      <c r="D106" s="11">
        <v>21.9</v>
      </c>
      <c r="E106" s="5">
        <v>12.6</v>
      </c>
      <c r="F106" s="10">
        <v>27</v>
      </c>
      <c r="G106" s="11">
        <v>0</v>
      </c>
      <c r="H106" s="11">
        <v>27</v>
      </c>
      <c r="I106" s="10">
        <v>26</v>
      </c>
      <c r="J106" s="11">
        <v>97</v>
      </c>
      <c r="K106" s="5">
        <v>71</v>
      </c>
      <c r="L106" s="22">
        <f t="shared" si="3"/>
        <v>3.7307692307692308</v>
      </c>
      <c r="M106" s="11">
        <f t="shared" si="4"/>
        <v>124</v>
      </c>
      <c r="N106" s="15">
        <f t="shared" si="5"/>
        <v>0.782258064516129</v>
      </c>
      <c r="O106" s="33"/>
      <c r="P106" s="11"/>
      <c r="Q106" s="11"/>
      <c r="R106" s="34"/>
    </row>
    <row r="107" spans="1:18" x14ac:dyDescent="0.25">
      <c r="A107" s="4">
        <v>46124</v>
      </c>
      <c r="B107" s="5" t="s">
        <v>4</v>
      </c>
      <c r="C107" s="10">
        <v>6.4</v>
      </c>
      <c r="D107" s="11">
        <v>13</v>
      </c>
      <c r="E107" s="5">
        <v>8.5</v>
      </c>
      <c r="F107" s="10">
        <v>22</v>
      </c>
      <c r="G107" s="11">
        <v>0</v>
      </c>
      <c r="H107" s="11">
        <v>22</v>
      </c>
      <c r="I107" s="10">
        <v>37</v>
      </c>
      <c r="J107" s="11">
        <v>129</v>
      </c>
      <c r="K107" s="5">
        <v>92</v>
      </c>
      <c r="L107" s="22">
        <f t="shared" si="3"/>
        <v>3.4864864864864864</v>
      </c>
      <c r="M107" s="11">
        <f t="shared" si="4"/>
        <v>151</v>
      </c>
      <c r="N107" s="15">
        <f t="shared" si="5"/>
        <v>0.85430463576158944</v>
      </c>
      <c r="O107" s="33"/>
      <c r="P107" s="11"/>
      <c r="Q107" s="11"/>
      <c r="R107" s="34"/>
    </row>
    <row r="108" spans="1:18" x14ac:dyDescent="0.25">
      <c r="A108" s="4">
        <v>46125</v>
      </c>
      <c r="B108" s="5" t="s">
        <v>5</v>
      </c>
      <c r="C108" s="10">
        <v>6.7</v>
      </c>
      <c r="D108" s="11">
        <v>9.4</v>
      </c>
      <c r="E108" s="5">
        <v>8</v>
      </c>
      <c r="F108" s="10">
        <v>22</v>
      </c>
      <c r="G108" s="11">
        <v>0</v>
      </c>
      <c r="H108" s="11">
        <v>22</v>
      </c>
      <c r="I108" s="10">
        <v>51</v>
      </c>
      <c r="J108" s="11">
        <v>172</v>
      </c>
      <c r="K108" s="5">
        <v>121</v>
      </c>
      <c r="L108" s="22">
        <f t="shared" si="3"/>
        <v>3.3725490196078431</v>
      </c>
      <c r="M108" s="11">
        <f t="shared" si="4"/>
        <v>194</v>
      </c>
      <c r="N108" s="15">
        <f t="shared" si="5"/>
        <v>0.88659793814432986</v>
      </c>
      <c r="O108" s="33"/>
      <c r="P108" s="11"/>
      <c r="Q108" s="11"/>
      <c r="R108" s="34"/>
    </row>
    <row r="109" spans="1:18" x14ac:dyDescent="0.25">
      <c r="A109" s="4">
        <v>46126</v>
      </c>
      <c r="B109" s="5" t="s">
        <v>6</v>
      </c>
      <c r="C109" s="10">
        <v>7.3</v>
      </c>
      <c r="D109" s="11">
        <v>10</v>
      </c>
      <c r="E109" s="5">
        <v>8.4</v>
      </c>
      <c r="F109" s="10">
        <v>37</v>
      </c>
      <c r="G109" s="11">
        <v>0</v>
      </c>
      <c r="H109" s="11">
        <v>37</v>
      </c>
      <c r="I109" s="10">
        <v>60</v>
      </c>
      <c r="J109" s="11">
        <v>210</v>
      </c>
      <c r="K109" s="5">
        <v>150</v>
      </c>
      <c r="L109" s="22">
        <f t="shared" si="3"/>
        <v>3.5</v>
      </c>
      <c r="M109" s="11">
        <f t="shared" si="4"/>
        <v>247</v>
      </c>
      <c r="N109" s="15">
        <f t="shared" si="5"/>
        <v>0.8502024291497976</v>
      </c>
      <c r="O109" s="33"/>
      <c r="P109" s="11"/>
      <c r="Q109" s="11"/>
      <c r="R109" s="34"/>
    </row>
    <row r="110" spans="1:18" x14ac:dyDescent="0.25">
      <c r="A110" s="4">
        <v>46127</v>
      </c>
      <c r="B110" s="5" t="s">
        <v>7</v>
      </c>
      <c r="C110" s="10">
        <v>2.5</v>
      </c>
      <c r="D110" s="11">
        <v>13.2</v>
      </c>
      <c r="E110" s="5">
        <v>8.6</v>
      </c>
      <c r="F110" s="10">
        <v>38</v>
      </c>
      <c r="G110" s="11">
        <v>0</v>
      </c>
      <c r="H110" s="11">
        <v>38</v>
      </c>
      <c r="I110" s="10">
        <v>63</v>
      </c>
      <c r="J110" s="11">
        <v>210</v>
      </c>
      <c r="K110" s="5">
        <v>147</v>
      </c>
      <c r="L110" s="22">
        <f t="shared" si="3"/>
        <v>3.3333333333333335</v>
      </c>
      <c r="M110" s="11">
        <f t="shared" si="4"/>
        <v>248</v>
      </c>
      <c r="N110" s="15">
        <f t="shared" si="5"/>
        <v>0.84677419354838712</v>
      </c>
      <c r="O110" s="33"/>
      <c r="P110" s="11"/>
      <c r="Q110" s="11"/>
      <c r="R110" s="34"/>
    </row>
    <row r="111" spans="1:18" x14ac:dyDescent="0.25">
      <c r="A111" s="4">
        <v>46128</v>
      </c>
      <c r="B111" s="5" t="s">
        <v>1</v>
      </c>
      <c r="C111" s="10">
        <v>5.6</v>
      </c>
      <c r="D111" s="11">
        <v>19.5</v>
      </c>
      <c r="E111" s="5">
        <v>12.7</v>
      </c>
      <c r="F111" s="10">
        <v>40</v>
      </c>
      <c r="G111" s="11">
        <v>0</v>
      </c>
      <c r="H111" s="11">
        <v>40</v>
      </c>
      <c r="I111" s="10">
        <v>46</v>
      </c>
      <c r="J111" s="11">
        <v>173</v>
      </c>
      <c r="K111" s="5">
        <v>127</v>
      </c>
      <c r="L111" s="22">
        <f t="shared" si="3"/>
        <v>3.7608695652173911</v>
      </c>
      <c r="M111" s="11">
        <f t="shared" si="4"/>
        <v>213</v>
      </c>
      <c r="N111" s="15">
        <f t="shared" si="5"/>
        <v>0.81220657276995301</v>
      </c>
      <c r="O111" s="33"/>
      <c r="P111" s="11"/>
      <c r="Q111" s="11"/>
      <c r="R111" s="34"/>
    </row>
    <row r="112" spans="1:18" x14ac:dyDescent="0.25">
      <c r="A112" s="4">
        <v>46129</v>
      </c>
      <c r="B112" s="5" t="s">
        <v>2</v>
      </c>
      <c r="C112" s="10">
        <v>5.4</v>
      </c>
      <c r="D112" s="11">
        <v>21.8</v>
      </c>
      <c r="E112" s="5">
        <v>13.9</v>
      </c>
      <c r="F112" s="10">
        <v>38</v>
      </c>
      <c r="G112" s="11">
        <v>0</v>
      </c>
      <c r="H112" s="11">
        <v>38</v>
      </c>
      <c r="I112" s="10">
        <v>37</v>
      </c>
      <c r="J112" s="11">
        <v>139</v>
      </c>
      <c r="K112" s="5">
        <v>102</v>
      </c>
      <c r="L112" s="22">
        <f t="shared" si="3"/>
        <v>3.7567567567567566</v>
      </c>
      <c r="M112" s="11">
        <f t="shared" si="4"/>
        <v>177</v>
      </c>
      <c r="N112" s="15">
        <f t="shared" si="5"/>
        <v>0.78531073446327682</v>
      </c>
      <c r="O112" s="33"/>
      <c r="P112" s="11"/>
      <c r="Q112" s="11"/>
      <c r="R112" s="34"/>
    </row>
    <row r="113" spans="1:18" x14ac:dyDescent="0.25">
      <c r="A113" s="4">
        <v>46130</v>
      </c>
      <c r="B113" s="5" t="s">
        <v>3</v>
      </c>
      <c r="C113" s="10">
        <v>6.1</v>
      </c>
      <c r="D113" s="11">
        <v>23.1</v>
      </c>
      <c r="E113" s="5">
        <v>15.2</v>
      </c>
      <c r="F113" s="10">
        <v>27</v>
      </c>
      <c r="G113" s="11">
        <v>0</v>
      </c>
      <c r="H113" s="11">
        <v>27</v>
      </c>
      <c r="I113" s="10">
        <v>21</v>
      </c>
      <c r="J113" s="11">
        <v>80</v>
      </c>
      <c r="K113" s="5">
        <v>59</v>
      </c>
      <c r="L113" s="22">
        <f t="shared" si="3"/>
        <v>3.8095238095238093</v>
      </c>
      <c r="M113" s="11">
        <f t="shared" si="4"/>
        <v>107</v>
      </c>
      <c r="N113" s="15">
        <f t="shared" si="5"/>
        <v>0.74766355140186913</v>
      </c>
      <c r="O113" s="33"/>
      <c r="P113" s="11"/>
      <c r="Q113" s="11"/>
      <c r="R113" s="34"/>
    </row>
    <row r="114" spans="1:18" x14ac:dyDescent="0.25">
      <c r="A114" s="4">
        <v>46131</v>
      </c>
      <c r="B114" s="5" t="s">
        <v>4</v>
      </c>
      <c r="C114" s="10">
        <v>5.0999999999999996</v>
      </c>
      <c r="D114" s="11">
        <v>14.3</v>
      </c>
      <c r="E114" s="5">
        <v>11.1</v>
      </c>
      <c r="F114" s="10">
        <v>22</v>
      </c>
      <c r="G114" s="11">
        <v>0</v>
      </c>
      <c r="H114" s="11">
        <v>22</v>
      </c>
      <c r="I114" s="10">
        <v>28</v>
      </c>
      <c r="J114" s="11">
        <v>115</v>
      </c>
      <c r="K114" s="5">
        <v>87</v>
      </c>
      <c r="L114" s="22">
        <f t="shared" si="3"/>
        <v>4.1071428571428568</v>
      </c>
      <c r="M114" s="11">
        <f t="shared" si="4"/>
        <v>137</v>
      </c>
      <c r="N114" s="15">
        <f t="shared" si="5"/>
        <v>0.83941605839416056</v>
      </c>
      <c r="O114" s="33"/>
      <c r="P114" s="11"/>
      <c r="Q114" s="11"/>
      <c r="R114" s="34"/>
    </row>
    <row r="115" spans="1:18" x14ac:dyDescent="0.25">
      <c r="A115" s="4">
        <v>46132</v>
      </c>
      <c r="B115" s="5" t="s">
        <v>5</v>
      </c>
      <c r="C115" s="10">
        <v>1.3</v>
      </c>
      <c r="D115" s="11">
        <v>14</v>
      </c>
      <c r="E115" s="5">
        <v>8.4</v>
      </c>
      <c r="F115" s="10">
        <v>36</v>
      </c>
      <c r="G115" s="11">
        <v>0</v>
      </c>
      <c r="H115" s="11">
        <v>36</v>
      </c>
      <c r="I115" s="10">
        <v>43</v>
      </c>
      <c r="J115" s="11">
        <v>136</v>
      </c>
      <c r="K115" s="5">
        <v>93</v>
      </c>
      <c r="L115" s="22">
        <f t="shared" si="3"/>
        <v>3.1627906976744184</v>
      </c>
      <c r="M115" s="11">
        <f t="shared" si="4"/>
        <v>172</v>
      </c>
      <c r="N115" s="15">
        <f t="shared" si="5"/>
        <v>0.79069767441860461</v>
      </c>
      <c r="O115" s="33"/>
      <c r="P115" s="11"/>
      <c r="Q115" s="11"/>
      <c r="R115" s="34"/>
    </row>
    <row r="116" spans="1:18" x14ac:dyDescent="0.25">
      <c r="A116" s="4">
        <v>46133</v>
      </c>
      <c r="B116" s="5" t="s">
        <v>6</v>
      </c>
      <c r="C116" s="10">
        <v>0.3</v>
      </c>
      <c r="D116" s="11">
        <v>11.9</v>
      </c>
      <c r="E116" s="5">
        <v>6.5</v>
      </c>
      <c r="F116" s="10">
        <v>35</v>
      </c>
      <c r="G116" s="11">
        <v>0</v>
      </c>
      <c r="H116" s="11">
        <v>35</v>
      </c>
      <c r="I116" s="10">
        <v>40</v>
      </c>
      <c r="J116" s="11">
        <v>120</v>
      </c>
      <c r="K116" s="5">
        <v>80</v>
      </c>
      <c r="L116" s="22">
        <f t="shared" si="3"/>
        <v>3</v>
      </c>
      <c r="M116" s="11">
        <f t="shared" si="4"/>
        <v>155</v>
      </c>
      <c r="N116" s="15">
        <f t="shared" si="5"/>
        <v>0.77419354838709675</v>
      </c>
      <c r="O116" s="33"/>
      <c r="P116" s="11"/>
      <c r="Q116" s="11"/>
      <c r="R116" s="34"/>
    </row>
    <row r="117" spans="1:18" x14ac:dyDescent="0.25">
      <c r="A117" s="4">
        <v>46134</v>
      </c>
      <c r="B117" s="5" t="s">
        <v>7</v>
      </c>
      <c r="C117" s="10">
        <v>2.4</v>
      </c>
      <c r="D117" s="11">
        <v>15.9</v>
      </c>
      <c r="E117" s="5">
        <v>9.1999999999999993</v>
      </c>
      <c r="F117" s="10">
        <v>33</v>
      </c>
      <c r="G117" s="11">
        <v>0</v>
      </c>
      <c r="H117" s="11">
        <v>33</v>
      </c>
      <c r="I117" s="10">
        <v>29</v>
      </c>
      <c r="J117" s="11">
        <v>91</v>
      </c>
      <c r="K117" s="5">
        <v>62</v>
      </c>
      <c r="L117" s="22">
        <f t="shared" si="3"/>
        <v>3.1379310344827585</v>
      </c>
      <c r="M117" s="11">
        <f t="shared" si="4"/>
        <v>124</v>
      </c>
      <c r="N117" s="15">
        <f t="shared" si="5"/>
        <v>0.7338709677419355</v>
      </c>
      <c r="O117" s="33"/>
      <c r="P117" s="11"/>
      <c r="Q117" s="11"/>
      <c r="R117" s="34"/>
    </row>
    <row r="118" spans="1:18" x14ac:dyDescent="0.25">
      <c r="A118" s="4">
        <v>46135</v>
      </c>
      <c r="B118" s="5" t="s">
        <v>1</v>
      </c>
      <c r="C118" s="10">
        <v>0.3</v>
      </c>
      <c r="D118" s="11">
        <v>19.100000000000001</v>
      </c>
      <c r="E118" s="5">
        <v>10</v>
      </c>
      <c r="F118" s="10">
        <v>37</v>
      </c>
      <c r="G118" s="11">
        <v>0</v>
      </c>
      <c r="H118" s="11">
        <v>37</v>
      </c>
      <c r="I118" s="10">
        <v>36</v>
      </c>
      <c r="J118" s="11">
        <v>111</v>
      </c>
      <c r="K118" s="5">
        <v>75</v>
      </c>
      <c r="L118" s="22">
        <f t="shared" si="3"/>
        <v>3.0833333333333335</v>
      </c>
      <c r="M118" s="11">
        <f t="shared" si="4"/>
        <v>148</v>
      </c>
      <c r="N118" s="15">
        <f t="shared" si="5"/>
        <v>0.75</v>
      </c>
      <c r="O118" s="33"/>
      <c r="P118" s="11"/>
      <c r="Q118" s="11"/>
      <c r="R118" s="34"/>
    </row>
    <row r="119" spans="1:18" x14ac:dyDescent="0.25">
      <c r="A119" s="4">
        <v>46136</v>
      </c>
      <c r="B119" s="5" t="s">
        <v>2</v>
      </c>
      <c r="C119" s="10">
        <v>2.7</v>
      </c>
      <c r="D119" s="11">
        <v>20.100000000000001</v>
      </c>
      <c r="E119" s="5">
        <v>11.7</v>
      </c>
      <c r="F119" s="10">
        <v>35</v>
      </c>
      <c r="G119" s="11">
        <v>0</v>
      </c>
      <c r="H119" s="11">
        <v>35</v>
      </c>
      <c r="I119" s="10">
        <v>28</v>
      </c>
      <c r="J119" s="11">
        <v>90</v>
      </c>
      <c r="K119" s="5">
        <v>62</v>
      </c>
      <c r="L119" s="22">
        <f t="shared" si="3"/>
        <v>3.2142857142857144</v>
      </c>
      <c r="M119" s="11">
        <f t="shared" si="4"/>
        <v>125</v>
      </c>
      <c r="N119" s="15">
        <f t="shared" si="5"/>
        <v>0.72</v>
      </c>
      <c r="O119" s="33"/>
      <c r="P119" s="11"/>
      <c r="Q119" s="11"/>
      <c r="R119" s="34"/>
    </row>
    <row r="120" spans="1:18" x14ac:dyDescent="0.25">
      <c r="A120" s="4">
        <v>46137</v>
      </c>
      <c r="B120" s="5" t="s">
        <v>3</v>
      </c>
      <c r="C120" s="10">
        <v>2</v>
      </c>
      <c r="D120" s="11">
        <v>21</v>
      </c>
      <c r="E120" s="5">
        <v>12.3</v>
      </c>
      <c r="F120" s="10">
        <v>27</v>
      </c>
      <c r="G120" s="11">
        <v>0</v>
      </c>
      <c r="H120" s="11">
        <v>27</v>
      </c>
      <c r="I120" s="10">
        <v>18</v>
      </c>
      <c r="J120" s="11">
        <v>62</v>
      </c>
      <c r="K120" s="5">
        <v>44</v>
      </c>
      <c r="L120" s="22">
        <f t="shared" si="3"/>
        <v>3.4444444444444446</v>
      </c>
      <c r="M120" s="11">
        <f t="shared" si="4"/>
        <v>89</v>
      </c>
      <c r="N120" s="15">
        <f t="shared" si="5"/>
        <v>0.6966292134831461</v>
      </c>
      <c r="O120" s="33"/>
      <c r="P120" s="11"/>
      <c r="Q120" s="11"/>
      <c r="R120" s="34"/>
    </row>
    <row r="121" spans="1:18" x14ac:dyDescent="0.25">
      <c r="A121" s="4">
        <v>46138</v>
      </c>
      <c r="B121" s="5" t="s">
        <v>4</v>
      </c>
      <c r="C121" s="10">
        <v>3.9</v>
      </c>
      <c r="D121" s="11">
        <v>19.600000000000001</v>
      </c>
      <c r="E121" s="5">
        <v>11.8</v>
      </c>
      <c r="F121" s="10">
        <v>22</v>
      </c>
      <c r="G121" s="11">
        <v>0</v>
      </c>
      <c r="H121" s="11">
        <v>22</v>
      </c>
      <c r="I121" s="10">
        <v>17</v>
      </c>
      <c r="J121" s="11">
        <v>57</v>
      </c>
      <c r="K121" s="5">
        <v>40</v>
      </c>
      <c r="L121" s="22">
        <f t="shared" si="3"/>
        <v>3.3529411764705883</v>
      </c>
      <c r="M121" s="11">
        <f t="shared" si="4"/>
        <v>79</v>
      </c>
      <c r="N121" s="15">
        <f t="shared" si="5"/>
        <v>0.72151898734177211</v>
      </c>
      <c r="O121" s="33"/>
      <c r="P121" s="11"/>
      <c r="Q121" s="11"/>
      <c r="R121" s="34"/>
    </row>
    <row r="122" spans="1:18" x14ac:dyDescent="0.25">
      <c r="A122" s="4">
        <v>46139</v>
      </c>
      <c r="B122" s="5" t="s">
        <v>5</v>
      </c>
      <c r="C122" s="10">
        <v>3.3</v>
      </c>
      <c r="D122" s="11">
        <v>20.399999999999999</v>
      </c>
      <c r="E122" s="5">
        <v>12.6</v>
      </c>
      <c r="F122" s="10">
        <v>39</v>
      </c>
      <c r="G122" s="11">
        <v>0</v>
      </c>
      <c r="H122" s="11">
        <v>39</v>
      </c>
      <c r="I122" s="10">
        <v>18</v>
      </c>
      <c r="J122" s="11">
        <v>61</v>
      </c>
      <c r="K122" s="5">
        <v>43</v>
      </c>
      <c r="L122" s="22">
        <f t="shared" si="3"/>
        <v>3.3888888888888888</v>
      </c>
      <c r="M122" s="11">
        <f t="shared" si="4"/>
        <v>100</v>
      </c>
      <c r="N122" s="15">
        <f t="shared" si="5"/>
        <v>0.61</v>
      </c>
      <c r="O122" s="33"/>
      <c r="P122" s="11"/>
      <c r="Q122" s="11"/>
      <c r="R122" s="34"/>
    </row>
    <row r="123" spans="1:18" x14ac:dyDescent="0.25">
      <c r="A123" s="4">
        <v>46140</v>
      </c>
      <c r="B123" s="5" t="s">
        <v>6</v>
      </c>
      <c r="C123" s="10">
        <v>5.2</v>
      </c>
      <c r="D123" s="11">
        <v>21.8</v>
      </c>
      <c r="E123" s="5">
        <v>14.4</v>
      </c>
      <c r="F123" s="10">
        <v>40</v>
      </c>
      <c r="G123" s="11">
        <v>0</v>
      </c>
      <c r="H123" s="11">
        <v>40</v>
      </c>
      <c r="I123" s="10">
        <v>13</v>
      </c>
      <c r="J123" s="11">
        <v>51</v>
      </c>
      <c r="K123" s="5">
        <v>38</v>
      </c>
      <c r="L123" s="22">
        <f t="shared" si="3"/>
        <v>3.9230769230769229</v>
      </c>
      <c r="M123" s="11">
        <f t="shared" si="4"/>
        <v>91</v>
      </c>
      <c r="N123" s="15">
        <f t="shared" si="5"/>
        <v>0.56043956043956045</v>
      </c>
      <c r="O123" s="33"/>
      <c r="P123" s="11"/>
      <c r="Q123" s="11"/>
      <c r="R123" s="34"/>
    </row>
    <row r="124" spans="1:18" x14ac:dyDescent="0.25">
      <c r="A124" s="4">
        <v>46141</v>
      </c>
      <c r="B124" s="5" t="s">
        <v>7</v>
      </c>
      <c r="C124" s="10">
        <v>9.4</v>
      </c>
      <c r="D124" s="11">
        <v>19.8</v>
      </c>
      <c r="E124" s="5">
        <v>14.8</v>
      </c>
      <c r="F124" s="10">
        <v>40</v>
      </c>
      <c r="G124" s="11">
        <v>0</v>
      </c>
      <c r="H124" s="11">
        <v>40</v>
      </c>
      <c r="I124" s="10">
        <v>12</v>
      </c>
      <c r="J124" s="11">
        <v>53</v>
      </c>
      <c r="K124" s="5">
        <v>41</v>
      </c>
      <c r="L124" s="22">
        <f t="shared" si="3"/>
        <v>4.416666666666667</v>
      </c>
      <c r="M124" s="11">
        <f t="shared" si="4"/>
        <v>93</v>
      </c>
      <c r="N124" s="15">
        <f t="shared" si="5"/>
        <v>0.56989247311827962</v>
      </c>
      <c r="O124" s="33"/>
      <c r="P124" s="11"/>
      <c r="Q124" s="11"/>
      <c r="R124" s="34"/>
    </row>
    <row r="125" spans="1:18" x14ac:dyDescent="0.25">
      <c r="A125" s="4">
        <v>46142</v>
      </c>
      <c r="B125" s="5" t="s">
        <v>1</v>
      </c>
      <c r="C125" s="10">
        <v>6.9</v>
      </c>
      <c r="D125" s="11">
        <v>17.5</v>
      </c>
      <c r="E125" s="5">
        <v>12</v>
      </c>
      <c r="F125" s="10">
        <v>40</v>
      </c>
      <c r="G125" s="11">
        <v>0</v>
      </c>
      <c r="H125" s="11">
        <v>40</v>
      </c>
      <c r="I125" s="10">
        <v>22</v>
      </c>
      <c r="J125" s="11">
        <v>85</v>
      </c>
      <c r="K125" s="5">
        <v>63</v>
      </c>
      <c r="L125" s="22">
        <f t="shared" si="3"/>
        <v>3.8636363636363638</v>
      </c>
      <c r="M125" s="11">
        <f t="shared" si="4"/>
        <v>125</v>
      </c>
      <c r="N125" s="15">
        <f t="shared" si="5"/>
        <v>0.68</v>
      </c>
      <c r="O125" s="33"/>
      <c r="P125" s="11"/>
      <c r="Q125" s="11"/>
      <c r="R125" s="34"/>
    </row>
    <row r="126" spans="1:18" x14ac:dyDescent="0.25">
      <c r="A126" s="4">
        <v>46143</v>
      </c>
      <c r="B126" s="5" t="s">
        <v>2</v>
      </c>
      <c r="C126" s="10">
        <v>9.6999999999999993</v>
      </c>
      <c r="D126" s="11">
        <v>23.1</v>
      </c>
      <c r="E126" s="5">
        <v>16</v>
      </c>
      <c r="F126" s="10">
        <v>23</v>
      </c>
      <c r="G126" s="11">
        <v>0</v>
      </c>
      <c r="H126" s="11">
        <v>23</v>
      </c>
      <c r="I126" s="10">
        <v>12</v>
      </c>
      <c r="J126" s="11">
        <v>49</v>
      </c>
      <c r="K126" s="5">
        <v>37</v>
      </c>
      <c r="L126" s="22">
        <f t="shared" si="3"/>
        <v>4.083333333333333</v>
      </c>
      <c r="M126" s="11">
        <f t="shared" si="4"/>
        <v>72</v>
      </c>
      <c r="N126" s="15">
        <f t="shared" si="5"/>
        <v>0.68055555555555558</v>
      </c>
      <c r="O126" s="33"/>
      <c r="P126" s="11"/>
      <c r="Q126" s="11"/>
      <c r="R126" s="34"/>
    </row>
    <row r="127" spans="1:18" x14ac:dyDescent="0.25">
      <c r="A127" s="4">
        <v>46144</v>
      </c>
      <c r="B127" s="5" t="s">
        <v>3</v>
      </c>
      <c r="C127" s="10">
        <v>6.7</v>
      </c>
      <c r="D127" s="11">
        <v>25.3</v>
      </c>
      <c r="E127" s="5">
        <v>16.7</v>
      </c>
      <c r="F127" s="10">
        <v>29</v>
      </c>
      <c r="G127" s="11">
        <v>0</v>
      </c>
      <c r="H127" s="11">
        <v>29</v>
      </c>
      <c r="I127" s="10">
        <v>9</v>
      </c>
      <c r="J127" s="11">
        <v>35</v>
      </c>
      <c r="K127" s="5">
        <v>26</v>
      </c>
      <c r="L127" s="22">
        <f t="shared" si="3"/>
        <v>3.8888888888888888</v>
      </c>
      <c r="M127" s="11">
        <f t="shared" si="4"/>
        <v>64</v>
      </c>
      <c r="N127" s="15">
        <f t="shared" si="5"/>
        <v>0.546875</v>
      </c>
      <c r="O127" s="33"/>
      <c r="P127" s="11"/>
      <c r="Q127" s="11"/>
      <c r="R127" s="34"/>
    </row>
    <row r="128" spans="1:18" x14ac:dyDescent="0.25">
      <c r="A128" s="4">
        <v>46145</v>
      </c>
      <c r="B128" s="5" t="s">
        <v>4</v>
      </c>
      <c r="C128" s="10">
        <v>10.3</v>
      </c>
      <c r="D128" s="11">
        <v>23.6</v>
      </c>
      <c r="E128" s="5">
        <v>17.3</v>
      </c>
      <c r="F128" s="10">
        <v>23</v>
      </c>
      <c r="G128" s="11">
        <v>0</v>
      </c>
      <c r="H128" s="11">
        <v>23</v>
      </c>
      <c r="I128" s="10">
        <v>6</v>
      </c>
      <c r="J128" s="11">
        <v>26</v>
      </c>
      <c r="K128" s="5">
        <v>20</v>
      </c>
      <c r="L128" s="22">
        <f t="shared" si="3"/>
        <v>4.333333333333333</v>
      </c>
      <c r="M128" s="11">
        <f t="shared" si="4"/>
        <v>49</v>
      </c>
      <c r="N128" s="15">
        <f t="shared" si="5"/>
        <v>0.53061224489795922</v>
      </c>
      <c r="O128" s="33"/>
      <c r="P128" s="11"/>
      <c r="Q128" s="11"/>
      <c r="R128" s="34"/>
    </row>
    <row r="129" spans="1:18" x14ac:dyDescent="0.25">
      <c r="A129" s="4">
        <v>46146</v>
      </c>
      <c r="B129" s="5" t="s">
        <v>5</v>
      </c>
      <c r="C129" s="10">
        <v>9.6999999999999993</v>
      </c>
      <c r="D129" s="11">
        <v>21.9</v>
      </c>
      <c r="E129" s="5">
        <v>16.8</v>
      </c>
      <c r="F129" s="10">
        <v>43</v>
      </c>
      <c r="G129" s="11">
        <v>0</v>
      </c>
      <c r="H129" s="11">
        <v>43</v>
      </c>
      <c r="I129" s="10">
        <v>4</v>
      </c>
      <c r="J129" s="11">
        <v>21</v>
      </c>
      <c r="K129" s="5">
        <v>17</v>
      </c>
      <c r="L129" s="22">
        <f t="shared" si="3"/>
        <v>5.25</v>
      </c>
      <c r="M129" s="11">
        <f t="shared" si="4"/>
        <v>64</v>
      </c>
      <c r="N129" s="15">
        <f t="shared" si="5"/>
        <v>0.328125</v>
      </c>
      <c r="O129" s="33"/>
      <c r="P129" s="11"/>
      <c r="Q129" s="11"/>
      <c r="R129" s="34"/>
    </row>
    <row r="130" spans="1:18" x14ac:dyDescent="0.25">
      <c r="A130" s="4">
        <v>46147</v>
      </c>
      <c r="B130" s="5" t="s">
        <v>6</v>
      </c>
      <c r="C130" s="10">
        <v>10.199999999999999</v>
      </c>
      <c r="D130" s="11">
        <v>19.3</v>
      </c>
      <c r="E130" s="5">
        <v>14.1</v>
      </c>
      <c r="F130" s="10">
        <v>43</v>
      </c>
      <c r="G130" s="11">
        <v>0</v>
      </c>
      <c r="H130" s="11">
        <v>43</v>
      </c>
      <c r="I130" s="10">
        <v>8</v>
      </c>
      <c r="J130" s="11">
        <v>39</v>
      </c>
      <c r="K130" s="5">
        <v>31</v>
      </c>
      <c r="L130" s="22">
        <f t="shared" si="3"/>
        <v>4.875</v>
      </c>
      <c r="M130" s="11">
        <f t="shared" si="4"/>
        <v>82</v>
      </c>
      <c r="N130" s="15">
        <f t="shared" si="5"/>
        <v>0.47560975609756095</v>
      </c>
      <c r="O130" s="33"/>
      <c r="P130" s="11"/>
      <c r="Q130" s="11"/>
      <c r="R130" s="34"/>
    </row>
    <row r="131" spans="1:18" x14ac:dyDescent="0.25">
      <c r="A131" s="4">
        <v>46148</v>
      </c>
      <c r="B131" s="5" t="s">
        <v>7</v>
      </c>
      <c r="C131" s="10">
        <v>7.7</v>
      </c>
      <c r="D131" s="11">
        <v>17.5</v>
      </c>
      <c r="E131" s="5">
        <v>11.6</v>
      </c>
      <c r="F131" s="10">
        <v>39</v>
      </c>
      <c r="G131" s="11">
        <v>0</v>
      </c>
      <c r="H131" s="11">
        <v>39</v>
      </c>
      <c r="I131" s="10">
        <v>15</v>
      </c>
      <c r="J131" s="11">
        <v>63</v>
      </c>
      <c r="K131" s="5">
        <v>48</v>
      </c>
      <c r="L131" s="22">
        <f t="shared" si="3"/>
        <v>4.2</v>
      </c>
      <c r="M131" s="11">
        <f t="shared" si="4"/>
        <v>102</v>
      </c>
      <c r="N131" s="15">
        <f t="shared" si="5"/>
        <v>0.61764705882352944</v>
      </c>
      <c r="O131" s="33"/>
      <c r="P131" s="11"/>
      <c r="Q131" s="11"/>
      <c r="R131" s="34"/>
    </row>
    <row r="132" spans="1:18" x14ac:dyDescent="0.25">
      <c r="A132" s="4">
        <v>46149</v>
      </c>
      <c r="B132" s="5" t="s">
        <v>1</v>
      </c>
      <c r="C132" s="10">
        <v>8.1</v>
      </c>
      <c r="D132" s="11">
        <v>13.9</v>
      </c>
      <c r="E132" s="5">
        <v>11.1</v>
      </c>
      <c r="F132" s="10">
        <v>40</v>
      </c>
      <c r="G132" s="11">
        <v>0</v>
      </c>
      <c r="H132" s="11">
        <v>40</v>
      </c>
      <c r="I132" s="10">
        <v>22</v>
      </c>
      <c r="J132" s="11">
        <v>85</v>
      </c>
      <c r="K132" s="5">
        <v>63</v>
      </c>
      <c r="L132" s="22">
        <f t="shared" si="3"/>
        <v>3.8636363636363638</v>
      </c>
      <c r="M132" s="11">
        <f t="shared" si="4"/>
        <v>125</v>
      </c>
      <c r="N132" s="15">
        <f t="shared" si="5"/>
        <v>0.68</v>
      </c>
      <c r="O132" s="33"/>
      <c r="P132" s="11"/>
      <c r="Q132" s="11"/>
      <c r="R132" s="34"/>
    </row>
    <row r="133" spans="1:18" x14ac:dyDescent="0.25">
      <c r="A133" s="4">
        <v>46150</v>
      </c>
      <c r="B133" s="5" t="s">
        <v>2</v>
      </c>
      <c r="C133" s="10">
        <v>4</v>
      </c>
      <c r="D133" s="11">
        <v>19.7</v>
      </c>
      <c r="E133" s="5">
        <v>12.4</v>
      </c>
      <c r="F133" s="10">
        <v>38</v>
      </c>
      <c r="G133" s="11">
        <v>0</v>
      </c>
      <c r="H133" s="11">
        <v>38</v>
      </c>
      <c r="I133" s="10">
        <v>25</v>
      </c>
      <c r="J133" s="11">
        <v>95</v>
      </c>
      <c r="K133" s="5">
        <v>70</v>
      </c>
      <c r="L133" s="22">
        <f t="shared" si="3"/>
        <v>3.8</v>
      </c>
      <c r="M133" s="11">
        <f t="shared" si="4"/>
        <v>133</v>
      </c>
      <c r="N133" s="15">
        <f t="shared" si="5"/>
        <v>0.7142857142857143</v>
      </c>
      <c r="O133" s="33"/>
      <c r="P133" s="11"/>
      <c r="Q133" s="11"/>
      <c r="R133" s="34"/>
    </row>
    <row r="134" spans="1:18" x14ac:dyDescent="0.25">
      <c r="A134" s="4">
        <v>46151</v>
      </c>
      <c r="B134" s="5" t="s">
        <v>3</v>
      </c>
      <c r="C134" s="10">
        <v>7.4</v>
      </c>
      <c r="D134" s="11">
        <v>22.9</v>
      </c>
      <c r="E134" s="5">
        <v>15.4</v>
      </c>
      <c r="F134" s="10">
        <v>28</v>
      </c>
      <c r="G134" s="11">
        <v>0</v>
      </c>
      <c r="H134" s="11">
        <v>28</v>
      </c>
      <c r="I134" s="10">
        <v>15</v>
      </c>
      <c r="J134" s="11">
        <v>59</v>
      </c>
      <c r="K134" s="5">
        <v>44</v>
      </c>
      <c r="L134" s="22">
        <f t="shared" si="3"/>
        <v>3.9333333333333331</v>
      </c>
      <c r="M134" s="11">
        <f t="shared" si="4"/>
        <v>87</v>
      </c>
      <c r="N134" s="15">
        <f t="shared" si="5"/>
        <v>0.67816091954022983</v>
      </c>
      <c r="O134" s="33"/>
      <c r="P134" s="11"/>
      <c r="Q134" s="11"/>
      <c r="R134" s="34"/>
    </row>
    <row r="135" spans="1:18" x14ac:dyDescent="0.25">
      <c r="A135" s="4">
        <v>46152</v>
      </c>
      <c r="B135" s="5" t="s">
        <v>4</v>
      </c>
      <c r="C135" s="10">
        <v>8.4</v>
      </c>
      <c r="D135" s="11">
        <v>24.2</v>
      </c>
      <c r="E135" s="5">
        <v>16.3</v>
      </c>
      <c r="F135" s="10">
        <v>23</v>
      </c>
      <c r="G135" s="11">
        <v>0</v>
      </c>
      <c r="H135" s="11">
        <v>23</v>
      </c>
      <c r="I135" s="10">
        <v>11</v>
      </c>
      <c r="J135" s="11">
        <v>51</v>
      </c>
      <c r="K135" s="5">
        <v>40</v>
      </c>
      <c r="L135" s="22">
        <f t="shared" ref="L135:L186" si="6">IF(J135=0,0,J135/I135)</f>
        <v>4.6363636363636367</v>
      </c>
      <c r="M135" s="11">
        <f t="shared" ref="M135:M186" si="7">H135+J135</f>
        <v>74</v>
      </c>
      <c r="N135" s="15">
        <f t="shared" ref="N135:N186" si="8">J135/M135</f>
        <v>0.68918918918918914</v>
      </c>
      <c r="O135" s="33"/>
      <c r="P135" s="11"/>
      <c r="Q135" s="11"/>
      <c r="R135" s="34"/>
    </row>
    <row r="136" spans="1:18" x14ac:dyDescent="0.25">
      <c r="A136" s="4">
        <v>46153</v>
      </c>
      <c r="B136" s="5" t="s">
        <v>5</v>
      </c>
      <c r="C136" s="10">
        <v>5.5</v>
      </c>
      <c r="D136" s="11">
        <v>16.7</v>
      </c>
      <c r="E136" s="5">
        <v>12.4</v>
      </c>
      <c r="F136" s="10">
        <v>41</v>
      </c>
      <c r="G136" s="11">
        <v>0</v>
      </c>
      <c r="H136" s="11">
        <v>41</v>
      </c>
      <c r="I136" s="10">
        <v>14</v>
      </c>
      <c r="J136" s="11">
        <v>61</v>
      </c>
      <c r="K136" s="5">
        <v>47</v>
      </c>
      <c r="L136" s="22">
        <f t="shared" si="6"/>
        <v>4.3571428571428568</v>
      </c>
      <c r="M136" s="11">
        <f t="shared" si="7"/>
        <v>102</v>
      </c>
      <c r="N136" s="15">
        <f t="shared" si="8"/>
        <v>0.59803921568627449</v>
      </c>
      <c r="O136" s="33"/>
      <c r="P136" s="11"/>
      <c r="Q136" s="11"/>
      <c r="R136" s="34"/>
    </row>
    <row r="137" spans="1:18" x14ac:dyDescent="0.25">
      <c r="A137" s="4">
        <v>46154</v>
      </c>
      <c r="B137" s="5" t="s">
        <v>6</v>
      </c>
      <c r="C137" s="10">
        <v>4.2</v>
      </c>
      <c r="D137" s="11">
        <v>11.6</v>
      </c>
      <c r="E137" s="5">
        <v>7.4</v>
      </c>
      <c r="F137" s="10">
        <v>36</v>
      </c>
      <c r="G137" s="11">
        <v>0</v>
      </c>
      <c r="H137" s="11">
        <v>36</v>
      </c>
      <c r="I137" s="10">
        <v>24</v>
      </c>
      <c r="J137" s="11">
        <v>72</v>
      </c>
      <c r="K137" s="5">
        <v>48</v>
      </c>
      <c r="L137" s="22">
        <f t="shared" si="6"/>
        <v>3</v>
      </c>
      <c r="M137" s="11">
        <f t="shared" si="7"/>
        <v>108</v>
      </c>
      <c r="N137" s="15">
        <f t="shared" si="8"/>
        <v>0.66666666666666663</v>
      </c>
      <c r="O137" s="33"/>
      <c r="P137" s="11"/>
      <c r="Q137" s="11"/>
      <c r="R137" s="34"/>
    </row>
    <row r="138" spans="1:18" x14ac:dyDescent="0.25">
      <c r="A138" s="4">
        <v>46155</v>
      </c>
      <c r="B138" s="5" t="s">
        <v>7</v>
      </c>
      <c r="C138" s="10">
        <v>1.9</v>
      </c>
      <c r="D138" s="11">
        <v>14.1</v>
      </c>
      <c r="E138" s="5">
        <v>8.9</v>
      </c>
      <c r="F138" s="10">
        <v>38</v>
      </c>
      <c r="G138" s="11">
        <v>0</v>
      </c>
      <c r="H138" s="11">
        <v>38</v>
      </c>
      <c r="I138" s="10">
        <v>33</v>
      </c>
      <c r="J138" s="11">
        <v>114</v>
      </c>
      <c r="K138" s="5">
        <v>81</v>
      </c>
      <c r="L138" s="22">
        <f t="shared" si="6"/>
        <v>3.4545454545454546</v>
      </c>
      <c r="M138" s="11">
        <f t="shared" si="7"/>
        <v>152</v>
      </c>
      <c r="N138" s="15">
        <f t="shared" si="8"/>
        <v>0.75</v>
      </c>
      <c r="O138" s="33"/>
      <c r="P138" s="11"/>
      <c r="Q138" s="11"/>
      <c r="R138" s="34"/>
    </row>
    <row r="139" spans="1:18" x14ac:dyDescent="0.25">
      <c r="A139" s="4">
        <v>46156</v>
      </c>
      <c r="B139" s="5" t="s">
        <v>1</v>
      </c>
      <c r="C139" s="10">
        <v>6.4</v>
      </c>
      <c r="D139" s="11">
        <v>14.3</v>
      </c>
      <c r="E139" s="5">
        <v>9.1999999999999993</v>
      </c>
      <c r="F139" s="10">
        <v>20</v>
      </c>
      <c r="G139" s="11">
        <v>0</v>
      </c>
      <c r="H139" s="11">
        <v>20</v>
      </c>
      <c r="I139" s="10">
        <v>37</v>
      </c>
      <c r="J139" s="11">
        <v>126</v>
      </c>
      <c r="K139" s="5">
        <v>89</v>
      </c>
      <c r="L139" s="22">
        <f t="shared" si="6"/>
        <v>3.4054054054054053</v>
      </c>
      <c r="M139" s="11">
        <f t="shared" si="7"/>
        <v>146</v>
      </c>
      <c r="N139" s="15">
        <f t="shared" si="8"/>
        <v>0.86301369863013699</v>
      </c>
      <c r="O139" s="33"/>
      <c r="P139" s="11"/>
      <c r="Q139" s="11"/>
      <c r="R139" s="34"/>
    </row>
    <row r="140" spans="1:18" x14ac:dyDescent="0.25">
      <c r="A140" s="4">
        <v>46157</v>
      </c>
      <c r="B140" s="5" t="s">
        <v>2</v>
      </c>
      <c r="C140" s="10">
        <v>4.8</v>
      </c>
      <c r="D140" s="11">
        <v>11.4</v>
      </c>
      <c r="E140" s="5">
        <v>8</v>
      </c>
      <c r="F140" s="10">
        <v>20</v>
      </c>
      <c r="G140" s="11">
        <v>0</v>
      </c>
      <c r="H140" s="11">
        <v>20</v>
      </c>
      <c r="I140" s="10">
        <v>40</v>
      </c>
      <c r="J140" s="11">
        <v>136</v>
      </c>
      <c r="K140" s="5">
        <v>96</v>
      </c>
      <c r="L140" s="22">
        <f t="shared" si="6"/>
        <v>3.4</v>
      </c>
      <c r="M140" s="11">
        <f t="shared" si="7"/>
        <v>156</v>
      </c>
      <c r="N140" s="15">
        <f t="shared" si="8"/>
        <v>0.87179487179487181</v>
      </c>
      <c r="O140" s="33"/>
      <c r="P140" s="11"/>
      <c r="Q140" s="11"/>
      <c r="R140" s="34"/>
    </row>
    <row r="141" spans="1:18" x14ac:dyDescent="0.25">
      <c r="A141" s="4">
        <v>46158</v>
      </c>
      <c r="B141" s="5" t="s">
        <v>3</v>
      </c>
      <c r="C141" s="10">
        <v>4</v>
      </c>
      <c r="D141" s="11">
        <v>11.9</v>
      </c>
      <c r="E141" s="5">
        <v>8</v>
      </c>
      <c r="F141" s="10">
        <v>23</v>
      </c>
      <c r="G141" s="11">
        <v>0</v>
      </c>
      <c r="H141" s="11">
        <v>23</v>
      </c>
      <c r="I141" s="10">
        <v>39</v>
      </c>
      <c r="J141" s="11">
        <v>132</v>
      </c>
      <c r="K141" s="5">
        <v>93</v>
      </c>
      <c r="L141" s="22">
        <f t="shared" si="6"/>
        <v>3.3846153846153846</v>
      </c>
      <c r="M141" s="11">
        <f t="shared" si="7"/>
        <v>155</v>
      </c>
      <c r="N141" s="15">
        <f t="shared" si="8"/>
        <v>0.85161290322580641</v>
      </c>
      <c r="O141" s="33"/>
      <c r="P141" s="11"/>
      <c r="Q141" s="11"/>
      <c r="R141" s="34"/>
    </row>
    <row r="142" spans="1:18" x14ac:dyDescent="0.25">
      <c r="A142" s="4">
        <v>46159</v>
      </c>
      <c r="B142" s="5" t="s">
        <v>4</v>
      </c>
      <c r="C142" s="10">
        <v>2.9</v>
      </c>
      <c r="D142" s="11">
        <v>16.5</v>
      </c>
      <c r="E142" s="5">
        <v>10.8</v>
      </c>
      <c r="F142" s="10">
        <v>20</v>
      </c>
      <c r="G142" s="11">
        <v>0</v>
      </c>
      <c r="H142" s="11">
        <v>20</v>
      </c>
      <c r="I142" s="10">
        <v>33</v>
      </c>
      <c r="J142" s="11">
        <v>111</v>
      </c>
      <c r="K142" s="5">
        <v>78</v>
      </c>
      <c r="L142" s="22">
        <f t="shared" si="6"/>
        <v>3.3636363636363638</v>
      </c>
      <c r="M142" s="11">
        <f t="shared" si="7"/>
        <v>131</v>
      </c>
      <c r="N142" s="15">
        <f t="shared" si="8"/>
        <v>0.84732824427480913</v>
      </c>
      <c r="O142" s="33"/>
      <c r="P142" s="11"/>
      <c r="Q142" s="11"/>
      <c r="R142" s="34"/>
    </row>
    <row r="143" spans="1:18" ht="15.75" thickBot="1" x14ac:dyDescent="0.3">
      <c r="A143" s="4">
        <v>46160</v>
      </c>
      <c r="B143" s="5" t="s">
        <v>5</v>
      </c>
      <c r="C143" s="10">
        <v>4.5999999999999996</v>
      </c>
      <c r="D143" s="11">
        <v>17.2</v>
      </c>
      <c r="E143" s="5">
        <v>10.5</v>
      </c>
      <c r="F143" s="10">
        <v>48</v>
      </c>
      <c r="G143" s="11">
        <v>0</v>
      </c>
      <c r="H143" s="11">
        <v>48</v>
      </c>
      <c r="I143" s="10">
        <v>28</v>
      </c>
      <c r="J143" s="11">
        <v>103</v>
      </c>
      <c r="K143" s="5">
        <v>75</v>
      </c>
      <c r="L143" s="22">
        <f t="shared" si="6"/>
        <v>3.6785714285714284</v>
      </c>
      <c r="M143" s="11">
        <f t="shared" si="7"/>
        <v>151</v>
      </c>
      <c r="N143" s="15">
        <f t="shared" si="8"/>
        <v>0.68211920529801329</v>
      </c>
      <c r="O143" s="33"/>
      <c r="P143" s="11"/>
      <c r="Q143" s="11"/>
      <c r="R143" s="34"/>
    </row>
    <row r="144" spans="1:18" x14ac:dyDescent="0.25">
      <c r="A144" s="24">
        <v>46161</v>
      </c>
      <c r="B144" s="25" t="s">
        <v>6</v>
      </c>
      <c r="C144" s="26">
        <v>5.4</v>
      </c>
      <c r="D144" s="27">
        <v>18.7</v>
      </c>
      <c r="E144" s="25">
        <v>13.1</v>
      </c>
      <c r="F144" s="26">
        <v>35</v>
      </c>
      <c r="G144" s="27">
        <v>0</v>
      </c>
      <c r="H144" s="27">
        <v>35</v>
      </c>
      <c r="I144" s="26">
        <v>31</v>
      </c>
      <c r="J144" s="27">
        <v>161</v>
      </c>
      <c r="K144" s="25">
        <v>130</v>
      </c>
      <c r="L144" s="28">
        <f t="shared" si="6"/>
        <v>5.193548387096774</v>
      </c>
      <c r="M144" s="27">
        <f t="shared" si="7"/>
        <v>196</v>
      </c>
      <c r="N144" s="29">
        <f t="shared" si="8"/>
        <v>0.8214285714285714</v>
      </c>
      <c r="O144" s="41" t="s">
        <v>31</v>
      </c>
      <c r="P144" s="42"/>
      <c r="Q144" s="42"/>
      <c r="R144" s="43"/>
    </row>
    <row r="145" spans="1:18" x14ac:dyDescent="0.25">
      <c r="A145" s="4">
        <v>46162</v>
      </c>
      <c r="B145" s="5" t="s">
        <v>7</v>
      </c>
      <c r="C145" s="10">
        <v>11.5</v>
      </c>
      <c r="D145" s="11">
        <v>18.8</v>
      </c>
      <c r="E145" s="5">
        <v>14.9</v>
      </c>
      <c r="F145" s="10">
        <v>40</v>
      </c>
      <c r="G145" s="11">
        <v>0</v>
      </c>
      <c r="H145" s="11">
        <v>40</v>
      </c>
      <c r="I145" s="10">
        <v>31</v>
      </c>
      <c r="J145" s="11">
        <v>195</v>
      </c>
      <c r="K145" s="5">
        <v>164</v>
      </c>
      <c r="L145" s="22">
        <f t="shared" si="6"/>
        <v>6.290322580645161</v>
      </c>
      <c r="M145" s="11">
        <f t="shared" si="7"/>
        <v>235</v>
      </c>
      <c r="N145" s="15">
        <f t="shared" si="8"/>
        <v>0.82978723404255317</v>
      </c>
      <c r="O145" s="44"/>
      <c r="P145" s="45"/>
      <c r="Q145" s="45"/>
      <c r="R145" s="46"/>
    </row>
    <row r="146" spans="1:18" x14ac:dyDescent="0.25">
      <c r="A146" s="4">
        <v>46163</v>
      </c>
      <c r="B146" s="5" t="s">
        <v>1</v>
      </c>
      <c r="C146" s="10">
        <v>11.5</v>
      </c>
      <c r="D146" s="11">
        <v>23</v>
      </c>
      <c r="E146" s="5">
        <v>17.2</v>
      </c>
      <c r="F146" s="10">
        <v>39</v>
      </c>
      <c r="G146" s="11">
        <v>0</v>
      </c>
      <c r="H146" s="11">
        <v>39</v>
      </c>
      <c r="I146" s="10">
        <v>13</v>
      </c>
      <c r="J146" s="11">
        <v>82</v>
      </c>
      <c r="K146" s="5">
        <v>69</v>
      </c>
      <c r="L146" s="22">
        <f t="shared" si="6"/>
        <v>6.3076923076923075</v>
      </c>
      <c r="M146" s="11">
        <f t="shared" si="7"/>
        <v>121</v>
      </c>
      <c r="N146" s="15">
        <f t="shared" si="8"/>
        <v>0.6776859504132231</v>
      </c>
      <c r="O146" s="44"/>
      <c r="P146" s="45"/>
      <c r="Q146" s="45"/>
      <c r="R146" s="46"/>
    </row>
    <row r="147" spans="1:18" x14ac:dyDescent="0.25">
      <c r="A147" s="4">
        <v>46164</v>
      </c>
      <c r="B147" s="5" t="s">
        <v>2</v>
      </c>
      <c r="C147" s="10">
        <v>8.5</v>
      </c>
      <c r="D147" s="11">
        <v>26.9</v>
      </c>
      <c r="E147" s="5">
        <v>18.7</v>
      </c>
      <c r="F147" s="10">
        <v>38</v>
      </c>
      <c r="G147" s="11">
        <v>0</v>
      </c>
      <c r="H147" s="11">
        <v>38</v>
      </c>
      <c r="I147" s="10">
        <v>7</v>
      </c>
      <c r="J147" s="11">
        <v>38</v>
      </c>
      <c r="K147" s="5">
        <v>31</v>
      </c>
      <c r="L147" s="22">
        <f t="shared" si="6"/>
        <v>5.4285714285714288</v>
      </c>
      <c r="M147" s="11">
        <f t="shared" si="7"/>
        <v>76</v>
      </c>
      <c r="N147" s="15">
        <f t="shared" si="8"/>
        <v>0.5</v>
      </c>
      <c r="O147" s="44"/>
      <c r="P147" s="45"/>
      <c r="Q147" s="45"/>
      <c r="R147" s="46"/>
    </row>
    <row r="148" spans="1:18" ht="15.75" thickBot="1" x14ac:dyDescent="0.3">
      <c r="A148" s="4">
        <v>46165</v>
      </c>
      <c r="B148" s="5" t="s">
        <v>3</v>
      </c>
      <c r="C148" s="10">
        <v>10.4</v>
      </c>
      <c r="D148" s="11">
        <v>29.2</v>
      </c>
      <c r="E148" s="5">
        <v>20.7</v>
      </c>
      <c r="F148" s="10">
        <v>24</v>
      </c>
      <c r="G148" s="11">
        <v>0</v>
      </c>
      <c r="H148" s="11">
        <v>24</v>
      </c>
      <c r="I148" s="10">
        <v>5</v>
      </c>
      <c r="J148" s="11">
        <v>27</v>
      </c>
      <c r="K148" s="5">
        <v>22</v>
      </c>
      <c r="L148" s="22">
        <f t="shared" si="6"/>
        <v>5.4</v>
      </c>
      <c r="M148" s="11">
        <f t="shared" si="7"/>
        <v>51</v>
      </c>
      <c r="N148" s="15">
        <f t="shared" si="8"/>
        <v>0.52941176470588236</v>
      </c>
      <c r="O148" s="47"/>
      <c r="P148" s="48"/>
      <c r="Q148" s="48"/>
      <c r="R148" s="49"/>
    </row>
    <row r="149" spans="1:18" x14ac:dyDescent="0.25">
      <c r="A149" s="4">
        <v>46166</v>
      </c>
      <c r="B149" s="5" t="s">
        <v>4</v>
      </c>
      <c r="C149" s="10">
        <v>13.3</v>
      </c>
      <c r="D149" s="11">
        <v>29.4</v>
      </c>
      <c r="E149" s="5">
        <v>22.2</v>
      </c>
      <c r="F149" s="10">
        <v>19</v>
      </c>
      <c r="G149" s="11">
        <v>0</v>
      </c>
      <c r="H149" s="11">
        <v>19</v>
      </c>
      <c r="I149" s="10">
        <v>0</v>
      </c>
      <c r="J149" s="11">
        <v>0</v>
      </c>
      <c r="K149" s="5">
        <v>0</v>
      </c>
      <c r="L149" s="22">
        <f t="shared" si="6"/>
        <v>0</v>
      </c>
      <c r="M149" s="11">
        <f t="shared" si="7"/>
        <v>19</v>
      </c>
      <c r="N149" s="15">
        <f t="shared" si="8"/>
        <v>0</v>
      </c>
      <c r="O149" s="33"/>
      <c r="P149" s="11"/>
      <c r="Q149" s="11"/>
      <c r="R149" s="34"/>
    </row>
    <row r="150" spans="1:18" x14ac:dyDescent="0.25">
      <c r="A150" s="4">
        <v>46167</v>
      </c>
      <c r="B150" s="5" t="s">
        <v>5</v>
      </c>
      <c r="C150" s="10">
        <v>14.6</v>
      </c>
      <c r="D150" s="11">
        <v>29.9</v>
      </c>
      <c r="E150" s="5">
        <v>22.8</v>
      </c>
      <c r="F150" s="10">
        <v>19</v>
      </c>
      <c r="G150" s="11">
        <v>0</v>
      </c>
      <c r="H150" s="11">
        <v>19</v>
      </c>
      <c r="I150" s="10">
        <v>0</v>
      </c>
      <c r="J150" s="11">
        <v>0</v>
      </c>
      <c r="K150" s="5">
        <v>0</v>
      </c>
      <c r="L150" s="22">
        <f t="shared" si="6"/>
        <v>0</v>
      </c>
      <c r="M150" s="11">
        <f t="shared" si="7"/>
        <v>19</v>
      </c>
      <c r="N150" s="15">
        <f t="shared" si="8"/>
        <v>0</v>
      </c>
      <c r="O150" s="33"/>
      <c r="P150" s="11"/>
      <c r="Q150" s="11"/>
      <c r="R150" s="34"/>
    </row>
    <row r="151" spans="1:18" x14ac:dyDescent="0.25">
      <c r="A151" s="4">
        <v>46168</v>
      </c>
      <c r="B151" s="5" t="s">
        <v>6</v>
      </c>
      <c r="C151" s="10">
        <v>13.8</v>
      </c>
      <c r="D151" s="11">
        <v>31.6</v>
      </c>
      <c r="E151" s="5">
        <v>23.4</v>
      </c>
      <c r="F151" s="10">
        <v>25</v>
      </c>
      <c r="G151" s="11">
        <v>0</v>
      </c>
      <c r="H151" s="11">
        <v>25</v>
      </c>
      <c r="I151" s="10">
        <v>0</v>
      </c>
      <c r="J151" s="11">
        <v>0</v>
      </c>
      <c r="K151" s="5">
        <v>0</v>
      </c>
      <c r="L151" s="22">
        <f t="shared" si="6"/>
        <v>0</v>
      </c>
      <c r="M151" s="11">
        <f t="shared" si="7"/>
        <v>25</v>
      </c>
      <c r="N151" s="15">
        <f t="shared" si="8"/>
        <v>0</v>
      </c>
      <c r="O151" s="33"/>
      <c r="P151" s="11"/>
      <c r="Q151" s="11"/>
      <c r="R151" s="34"/>
    </row>
    <row r="152" spans="1:18" x14ac:dyDescent="0.25">
      <c r="A152" s="4">
        <v>46169</v>
      </c>
      <c r="B152" s="5" t="s">
        <v>7</v>
      </c>
      <c r="C152" s="10">
        <v>16.899999999999999</v>
      </c>
      <c r="D152" s="11">
        <v>30.2</v>
      </c>
      <c r="E152" s="5">
        <v>23.8</v>
      </c>
      <c r="F152" s="10">
        <v>33</v>
      </c>
      <c r="G152" s="11">
        <v>0</v>
      </c>
      <c r="H152" s="11">
        <v>33</v>
      </c>
      <c r="I152" s="10">
        <v>0</v>
      </c>
      <c r="J152" s="11">
        <v>0</v>
      </c>
      <c r="K152" s="5">
        <v>0</v>
      </c>
      <c r="L152" s="22">
        <f t="shared" si="6"/>
        <v>0</v>
      </c>
      <c r="M152" s="11">
        <f t="shared" si="7"/>
        <v>33</v>
      </c>
      <c r="N152" s="15">
        <f t="shared" si="8"/>
        <v>0</v>
      </c>
      <c r="O152" s="33"/>
      <c r="P152" s="11"/>
      <c r="Q152" s="11"/>
      <c r="R152" s="34"/>
    </row>
    <row r="153" spans="1:18" x14ac:dyDescent="0.25">
      <c r="A153" s="4">
        <v>46170</v>
      </c>
      <c r="B153" s="5" t="s">
        <v>1</v>
      </c>
      <c r="C153" s="10">
        <v>13.5</v>
      </c>
      <c r="D153" s="11">
        <v>26.5</v>
      </c>
      <c r="E153" s="5">
        <v>20.399999999999999</v>
      </c>
      <c r="F153" s="10">
        <v>36</v>
      </c>
      <c r="G153" s="11">
        <v>0</v>
      </c>
      <c r="H153" s="11">
        <v>36</v>
      </c>
      <c r="I153" s="10">
        <v>0</v>
      </c>
      <c r="J153" s="11">
        <v>0</v>
      </c>
      <c r="K153" s="5">
        <v>0</v>
      </c>
      <c r="L153" s="22">
        <f t="shared" si="6"/>
        <v>0</v>
      </c>
      <c r="M153" s="11">
        <f t="shared" si="7"/>
        <v>36</v>
      </c>
      <c r="N153" s="15">
        <f t="shared" si="8"/>
        <v>0</v>
      </c>
      <c r="O153" s="33"/>
      <c r="P153" s="11"/>
      <c r="Q153" s="11"/>
      <c r="R153" s="34"/>
    </row>
    <row r="154" spans="1:18" x14ac:dyDescent="0.25">
      <c r="A154" s="4">
        <v>46171</v>
      </c>
      <c r="B154" s="5" t="s">
        <v>2</v>
      </c>
      <c r="C154" s="10">
        <v>10.9</v>
      </c>
      <c r="D154" s="11">
        <v>28.6</v>
      </c>
      <c r="E154" s="5">
        <v>20.5</v>
      </c>
      <c r="F154" s="10">
        <v>31</v>
      </c>
      <c r="G154" s="11">
        <v>0</v>
      </c>
      <c r="H154" s="11">
        <v>31</v>
      </c>
      <c r="I154" s="10">
        <v>0</v>
      </c>
      <c r="J154" s="11">
        <v>0</v>
      </c>
      <c r="K154" s="5">
        <v>0</v>
      </c>
      <c r="L154" s="22">
        <f t="shared" si="6"/>
        <v>0</v>
      </c>
      <c r="M154" s="11">
        <f t="shared" si="7"/>
        <v>31</v>
      </c>
      <c r="N154" s="15">
        <f t="shared" si="8"/>
        <v>0</v>
      </c>
      <c r="O154" s="33"/>
      <c r="P154" s="11"/>
      <c r="Q154" s="11"/>
      <c r="R154" s="34"/>
    </row>
    <row r="155" spans="1:18" x14ac:dyDescent="0.25">
      <c r="A155" s="4">
        <v>46172</v>
      </c>
      <c r="B155" s="5" t="s">
        <v>3</v>
      </c>
      <c r="C155" s="10">
        <v>14.8</v>
      </c>
      <c r="D155" s="11">
        <v>29.2</v>
      </c>
      <c r="E155" s="5">
        <v>22.3</v>
      </c>
      <c r="F155" s="10">
        <v>24</v>
      </c>
      <c r="G155" s="11">
        <v>0</v>
      </c>
      <c r="H155" s="11">
        <v>24</v>
      </c>
      <c r="I155" s="10">
        <v>0</v>
      </c>
      <c r="J155" s="11">
        <v>0</v>
      </c>
      <c r="K155" s="5">
        <v>0</v>
      </c>
      <c r="L155" s="22">
        <f t="shared" si="6"/>
        <v>0</v>
      </c>
      <c r="M155" s="11">
        <f t="shared" si="7"/>
        <v>24</v>
      </c>
      <c r="N155" s="15">
        <f t="shared" si="8"/>
        <v>0</v>
      </c>
      <c r="O155" s="33"/>
      <c r="P155" s="11"/>
      <c r="Q155" s="11"/>
      <c r="R155" s="34"/>
    </row>
    <row r="156" spans="1:18" x14ac:dyDescent="0.25">
      <c r="A156" s="4">
        <v>46173</v>
      </c>
      <c r="B156" s="5" t="s">
        <v>4</v>
      </c>
      <c r="C156" s="10">
        <v>15.2</v>
      </c>
      <c r="D156" s="11">
        <v>29.3</v>
      </c>
      <c r="E156" s="5">
        <v>21.3</v>
      </c>
      <c r="F156" s="10">
        <v>20</v>
      </c>
      <c r="G156" s="11">
        <v>0</v>
      </c>
      <c r="H156" s="11">
        <v>20</v>
      </c>
      <c r="I156" s="10">
        <v>0</v>
      </c>
      <c r="J156" s="11">
        <v>0</v>
      </c>
      <c r="K156" s="5">
        <v>0</v>
      </c>
      <c r="L156" s="22">
        <f t="shared" si="6"/>
        <v>0</v>
      </c>
      <c r="M156" s="11">
        <f t="shared" si="7"/>
        <v>20</v>
      </c>
      <c r="N156" s="15">
        <f t="shared" si="8"/>
        <v>0</v>
      </c>
      <c r="O156" s="33"/>
      <c r="P156" s="11"/>
      <c r="Q156" s="11"/>
      <c r="R156" s="34"/>
    </row>
    <row r="157" spans="1:18" x14ac:dyDescent="0.25">
      <c r="A157" s="4">
        <v>46174</v>
      </c>
      <c r="B157" s="5" t="s">
        <v>5</v>
      </c>
      <c r="C157" s="10">
        <v>14.1</v>
      </c>
      <c r="D157" s="11">
        <v>23.4</v>
      </c>
      <c r="E157" s="5">
        <v>19.2</v>
      </c>
      <c r="F157" s="10">
        <v>21</v>
      </c>
      <c r="G157" s="11">
        <v>0</v>
      </c>
      <c r="H157" s="11">
        <v>21</v>
      </c>
      <c r="I157" s="10">
        <v>0</v>
      </c>
      <c r="J157" s="11">
        <v>0</v>
      </c>
      <c r="K157" s="5">
        <v>0</v>
      </c>
      <c r="L157" s="22">
        <f t="shared" si="6"/>
        <v>0</v>
      </c>
      <c r="M157" s="11">
        <f t="shared" si="7"/>
        <v>21</v>
      </c>
      <c r="N157" s="15">
        <f t="shared" si="8"/>
        <v>0</v>
      </c>
      <c r="O157" s="33"/>
      <c r="P157" s="11"/>
      <c r="Q157" s="11"/>
      <c r="R157" s="34"/>
    </row>
    <row r="158" spans="1:18" x14ac:dyDescent="0.25">
      <c r="A158" s="4">
        <v>46175</v>
      </c>
      <c r="B158" s="5" t="s">
        <v>6</v>
      </c>
      <c r="C158" s="10">
        <v>12.5</v>
      </c>
      <c r="D158" s="11">
        <v>26.9</v>
      </c>
      <c r="E158" s="5">
        <v>18.3</v>
      </c>
      <c r="F158" s="10">
        <v>21</v>
      </c>
      <c r="G158" s="11">
        <v>0</v>
      </c>
      <c r="H158" s="11">
        <v>21</v>
      </c>
      <c r="I158" s="10">
        <v>0</v>
      </c>
      <c r="J158" s="11">
        <v>0</v>
      </c>
      <c r="K158" s="5">
        <v>0</v>
      </c>
      <c r="L158" s="22">
        <f t="shared" si="6"/>
        <v>0</v>
      </c>
      <c r="M158" s="11">
        <f t="shared" si="7"/>
        <v>21</v>
      </c>
      <c r="N158" s="15">
        <f t="shared" si="8"/>
        <v>0</v>
      </c>
      <c r="O158" s="33"/>
      <c r="P158" s="11"/>
      <c r="Q158" s="11"/>
      <c r="R158" s="34"/>
    </row>
    <row r="159" spans="1:18" x14ac:dyDescent="0.25">
      <c r="A159" s="4">
        <v>46176</v>
      </c>
      <c r="B159" s="5" t="s">
        <v>7</v>
      </c>
      <c r="C159" s="10">
        <v>12.2</v>
      </c>
      <c r="D159" s="11">
        <v>18.3</v>
      </c>
      <c r="E159" s="5">
        <v>15.2</v>
      </c>
      <c r="F159" s="10">
        <v>22</v>
      </c>
      <c r="G159" s="11">
        <v>0</v>
      </c>
      <c r="H159" s="11">
        <v>22</v>
      </c>
      <c r="I159" s="10">
        <v>4</v>
      </c>
      <c r="J159" s="11">
        <v>29</v>
      </c>
      <c r="K159" s="5">
        <v>25</v>
      </c>
      <c r="L159" s="22">
        <f t="shared" si="6"/>
        <v>7.25</v>
      </c>
      <c r="M159" s="11">
        <f t="shared" si="7"/>
        <v>51</v>
      </c>
      <c r="N159" s="15">
        <f t="shared" si="8"/>
        <v>0.56862745098039214</v>
      </c>
      <c r="O159" s="33"/>
      <c r="P159" s="11"/>
      <c r="Q159" s="11"/>
      <c r="R159" s="34"/>
    </row>
    <row r="160" spans="1:18" x14ac:dyDescent="0.25">
      <c r="A160" s="4">
        <v>46177</v>
      </c>
      <c r="B160" s="5" t="s">
        <v>1</v>
      </c>
      <c r="C160" s="10">
        <v>13.4</v>
      </c>
      <c r="D160" s="11">
        <v>22.9</v>
      </c>
      <c r="E160" s="5">
        <v>17.2</v>
      </c>
      <c r="F160" s="10">
        <v>22</v>
      </c>
      <c r="G160" s="11">
        <v>0</v>
      </c>
      <c r="H160" s="11">
        <v>22</v>
      </c>
      <c r="I160" s="10">
        <v>5</v>
      </c>
      <c r="J160" s="11">
        <v>27</v>
      </c>
      <c r="K160" s="5">
        <v>22</v>
      </c>
      <c r="L160" s="22">
        <f t="shared" si="6"/>
        <v>5.4</v>
      </c>
      <c r="M160" s="11">
        <f t="shared" si="7"/>
        <v>49</v>
      </c>
      <c r="N160" s="15">
        <f t="shared" si="8"/>
        <v>0.55102040816326525</v>
      </c>
      <c r="O160" s="33"/>
      <c r="P160" s="11"/>
      <c r="Q160" s="11"/>
      <c r="R160" s="34"/>
    </row>
    <row r="161" spans="1:18" x14ac:dyDescent="0.25">
      <c r="A161" s="4">
        <v>46178</v>
      </c>
      <c r="B161" s="5" t="s">
        <v>2</v>
      </c>
      <c r="C161" s="10">
        <v>12.1</v>
      </c>
      <c r="D161" s="11">
        <v>19.399999999999999</v>
      </c>
      <c r="E161" s="5">
        <v>15.8</v>
      </c>
      <c r="F161" s="10">
        <v>26</v>
      </c>
      <c r="G161" s="11">
        <v>0</v>
      </c>
      <c r="H161" s="11">
        <v>26</v>
      </c>
      <c r="I161" s="10">
        <v>8</v>
      </c>
      <c r="J161" s="11">
        <v>57</v>
      </c>
      <c r="K161" s="5">
        <v>49</v>
      </c>
      <c r="L161" s="22">
        <f t="shared" si="6"/>
        <v>7.125</v>
      </c>
      <c r="M161" s="11">
        <f t="shared" si="7"/>
        <v>83</v>
      </c>
      <c r="N161" s="15">
        <f t="shared" si="8"/>
        <v>0.68674698795180722</v>
      </c>
      <c r="O161" s="33"/>
      <c r="P161" s="11"/>
      <c r="Q161" s="11"/>
      <c r="R161" s="34"/>
    </row>
    <row r="162" spans="1:18" x14ac:dyDescent="0.25">
      <c r="A162" s="4">
        <v>46179</v>
      </c>
      <c r="B162" s="5" t="s">
        <v>3</v>
      </c>
      <c r="C162" s="10">
        <v>8.1</v>
      </c>
      <c r="D162" s="11">
        <v>24.6</v>
      </c>
      <c r="E162" s="5">
        <v>17.100000000000001</v>
      </c>
      <c r="F162" s="10">
        <v>28</v>
      </c>
      <c r="G162" s="11">
        <v>0</v>
      </c>
      <c r="H162" s="11">
        <v>28</v>
      </c>
      <c r="I162" s="10">
        <v>10</v>
      </c>
      <c r="J162" s="11">
        <v>68</v>
      </c>
      <c r="K162" s="5">
        <v>58</v>
      </c>
      <c r="L162" s="22">
        <f t="shared" si="6"/>
        <v>6.8</v>
      </c>
      <c r="M162" s="11">
        <f t="shared" si="7"/>
        <v>96</v>
      </c>
      <c r="N162" s="15">
        <f t="shared" si="8"/>
        <v>0.70833333333333337</v>
      </c>
      <c r="O162" s="33"/>
      <c r="P162" s="11"/>
      <c r="Q162" s="11"/>
      <c r="R162" s="34"/>
    </row>
    <row r="163" spans="1:18" x14ac:dyDescent="0.25">
      <c r="A163" s="4">
        <v>46180</v>
      </c>
      <c r="B163" s="5" t="s">
        <v>4</v>
      </c>
      <c r="C163" s="10">
        <v>13.3</v>
      </c>
      <c r="D163" s="11">
        <v>24.5</v>
      </c>
      <c r="E163" s="5">
        <v>19.2</v>
      </c>
      <c r="F163" s="10">
        <v>20</v>
      </c>
      <c r="G163" s="11">
        <v>0</v>
      </c>
      <c r="H163" s="11">
        <v>20</v>
      </c>
      <c r="I163" s="10">
        <v>4</v>
      </c>
      <c r="J163" s="11">
        <v>29</v>
      </c>
      <c r="K163" s="5">
        <v>25</v>
      </c>
      <c r="L163" s="22">
        <f t="shared" si="6"/>
        <v>7.25</v>
      </c>
      <c r="M163" s="11">
        <f t="shared" si="7"/>
        <v>49</v>
      </c>
      <c r="N163" s="15">
        <f t="shared" si="8"/>
        <v>0.59183673469387754</v>
      </c>
      <c r="O163" s="33"/>
      <c r="P163" s="11"/>
      <c r="Q163" s="11"/>
      <c r="R163" s="34"/>
    </row>
    <row r="164" spans="1:18" x14ac:dyDescent="0.25">
      <c r="A164" s="4">
        <v>46181</v>
      </c>
      <c r="B164" s="5" t="s">
        <v>5</v>
      </c>
      <c r="C164" s="10">
        <v>9.6</v>
      </c>
      <c r="D164" s="11">
        <v>27.5</v>
      </c>
      <c r="E164" s="5">
        <v>18.2</v>
      </c>
      <c r="F164" s="10">
        <v>37</v>
      </c>
      <c r="G164" s="11">
        <v>0</v>
      </c>
      <c r="H164" s="11">
        <v>37</v>
      </c>
      <c r="I164" s="10">
        <v>1</v>
      </c>
      <c r="J164" s="11">
        <v>6</v>
      </c>
      <c r="K164" s="5">
        <v>5</v>
      </c>
      <c r="L164" s="22">
        <f t="shared" si="6"/>
        <v>6</v>
      </c>
      <c r="M164" s="11">
        <f t="shared" si="7"/>
        <v>43</v>
      </c>
      <c r="N164" s="15">
        <f t="shared" si="8"/>
        <v>0.13953488372093023</v>
      </c>
      <c r="O164" s="33"/>
      <c r="P164" s="11"/>
      <c r="Q164" s="11"/>
      <c r="R164" s="34"/>
    </row>
    <row r="165" spans="1:18" x14ac:dyDescent="0.25">
      <c r="A165" s="4">
        <v>46182</v>
      </c>
      <c r="B165" s="5" t="s">
        <v>6</v>
      </c>
      <c r="C165" s="10">
        <v>13.3</v>
      </c>
      <c r="D165" s="11">
        <v>19.3</v>
      </c>
      <c r="E165" s="5">
        <v>16.3</v>
      </c>
      <c r="F165" s="10">
        <v>39</v>
      </c>
      <c r="G165" s="11">
        <v>0</v>
      </c>
      <c r="H165" s="11">
        <v>39</v>
      </c>
      <c r="I165" s="10">
        <v>5</v>
      </c>
      <c r="J165" s="11">
        <v>42</v>
      </c>
      <c r="K165" s="5">
        <v>37</v>
      </c>
      <c r="L165" s="22">
        <f t="shared" si="6"/>
        <v>8.4</v>
      </c>
      <c r="M165" s="11">
        <f t="shared" si="7"/>
        <v>81</v>
      </c>
      <c r="N165" s="15">
        <f t="shared" si="8"/>
        <v>0.51851851851851849</v>
      </c>
      <c r="O165" s="33"/>
      <c r="P165" s="11"/>
      <c r="Q165" s="11"/>
      <c r="R165" s="34"/>
    </row>
    <row r="166" spans="1:18" x14ac:dyDescent="0.25">
      <c r="A166" s="4">
        <v>46183</v>
      </c>
      <c r="B166" s="5" t="s">
        <v>7</v>
      </c>
      <c r="C166" s="10">
        <v>11.2</v>
      </c>
      <c r="D166" s="11">
        <v>17.100000000000001</v>
      </c>
      <c r="E166" s="5">
        <v>13.1</v>
      </c>
      <c r="F166" s="10">
        <v>39</v>
      </c>
      <c r="G166" s="11">
        <v>0</v>
      </c>
      <c r="H166" s="11">
        <v>39</v>
      </c>
      <c r="I166" s="10">
        <v>13</v>
      </c>
      <c r="J166" s="11">
        <v>79</v>
      </c>
      <c r="K166" s="5">
        <v>66</v>
      </c>
      <c r="L166" s="22">
        <f t="shared" si="6"/>
        <v>6.0769230769230766</v>
      </c>
      <c r="M166" s="11">
        <f t="shared" si="7"/>
        <v>118</v>
      </c>
      <c r="N166" s="15">
        <f t="shared" si="8"/>
        <v>0.66949152542372881</v>
      </c>
      <c r="O166" s="33"/>
      <c r="P166" s="11"/>
      <c r="Q166" s="11"/>
      <c r="R166" s="34"/>
    </row>
    <row r="167" spans="1:18" x14ac:dyDescent="0.25">
      <c r="A167" s="4">
        <v>46184</v>
      </c>
      <c r="B167" s="5" t="s">
        <v>1</v>
      </c>
      <c r="C167" s="10">
        <v>9.6</v>
      </c>
      <c r="D167" s="11">
        <v>17.600000000000001</v>
      </c>
      <c r="E167" s="5">
        <v>13.2</v>
      </c>
      <c r="F167" s="10">
        <v>34</v>
      </c>
      <c r="G167" s="11">
        <v>0</v>
      </c>
      <c r="H167" s="11">
        <v>34</v>
      </c>
      <c r="I167" s="10">
        <v>15</v>
      </c>
      <c r="J167" s="11">
        <v>84</v>
      </c>
      <c r="K167" s="5">
        <v>69</v>
      </c>
      <c r="L167" s="22">
        <f t="shared" si="6"/>
        <v>5.6</v>
      </c>
      <c r="M167" s="11">
        <f t="shared" si="7"/>
        <v>118</v>
      </c>
      <c r="N167" s="15">
        <f t="shared" si="8"/>
        <v>0.71186440677966101</v>
      </c>
      <c r="O167" s="33"/>
      <c r="P167" s="11"/>
      <c r="Q167" s="11"/>
      <c r="R167" s="34"/>
    </row>
    <row r="168" spans="1:18" x14ac:dyDescent="0.25">
      <c r="A168" s="4">
        <v>46185</v>
      </c>
      <c r="B168" s="5" t="s">
        <v>2</v>
      </c>
      <c r="C168" s="10">
        <v>11.9</v>
      </c>
      <c r="D168" s="11">
        <v>18.899999999999999</v>
      </c>
      <c r="E168" s="5">
        <v>15.2</v>
      </c>
      <c r="F168" s="10">
        <v>34</v>
      </c>
      <c r="G168" s="11">
        <v>0</v>
      </c>
      <c r="H168" s="11">
        <v>34</v>
      </c>
      <c r="I168" s="10">
        <v>4</v>
      </c>
      <c r="J168" s="11">
        <v>29</v>
      </c>
      <c r="K168" s="5">
        <v>25</v>
      </c>
      <c r="L168" s="22">
        <f t="shared" si="6"/>
        <v>7.25</v>
      </c>
      <c r="M168" s="11">
        <f t="shared" si="7"/>
        <v>63</v>
      </c>
      <c r="N168" s="15">
        <f t="shared" si="8"/>
        <v>0.46031746031746029</v>
      </c>
      <c r="O168" s="33"/>
      <c r="P168" s="11"/>
      <c r="Q168" s="11"/>
      <c r="R168" s="34"/>
    </row>
    <row r="169" spans="1:18" x14ac:dyDescent="0.25">
      <c r="A169" s="4">
        <v>46186</v>
      </c>
      <c r="B169" s="5" t="s">
        <v>3</v>
      </c>
      <c r="C169" s="10">
        <v>15.6</v>
      </c>
      <c r="D169" s="11">
        <v>27.2</v>
      </c>
      <c r="E169" s="5">
        <v>21.5</v>
      </c>
      <c r="F169" s="10">
        <v>27</v>
      </c>
      <c r="G169" s="11">
        <v>0</v>
      </c>
      <c r="H169" s="11">
        <v>27</v>
      </c>
      <c r="I169" s="10">
        <v>1</v>
      </c>
      <c r="J169" s="11">
        <v>5</v>
      </c>
      <c r="K169" s="5">
        <v>4</v>
      </c>
      <c r="L169" s="22">
        <f t="shared" si="6"/>
        <v>5</v>
      </c>
      <c r="M169" s="11">
        <f t="shared" si="7"/>
        <v>32</v>
      </c>
      <c r="N169" s="15">
        <f t="shared" si="8"/>
        <v>0.15625</v>
      </c>
      <c r="O169" s="33"/>
      <c r="P169" s="11"/>
      <c r="Q169" s="11"/>
      <c r="R169" s="34"/>
    </row>
    <row r="170" spans="1:18" x14ac:dyDescent="0.25">
      <c r="A170" s="4">
        <v>46187</v>
      </c>
      <c r="B170" s="5" t="s">
        <v>4</v>
      </c>
      <c r="C170" s="10">
        <v>12.6</v>
      </c>
      <c r="D170" s="11">
        <v>23.2</v>
      </c>
      <c r="E170" s="5">
        <v>18.100000000000001</v>
      </c>
      <c r="F170" s="10">
        <v>19</v>
      </c>
      <c r="G170" s="11">
        <v>0</v>
      </c>
      <c r="H170" s="11">
        <v>19</v>
      </c>
      <c r="I170" s="10">
        <v>1</v>
      </c>
      <c r="J170" s="11">
        <v>4</v>
      </c>
      <c r="K170" s="5">
        <v>3</v>
      </c>
      <c r="L170" s="22">
        <f t="shared" si="6"/>
        <v>4</v>
      </c>
      <c r="M170" s="11">
        <f t="shared" si="7"/>
        <v>23</v>
      </c>
      <c r="N170" s="15">
        <f t="shared" si="8"/>
        <v>0.17391304347826086</v>
      </c>
      <c r="O170" s="33"/>
      <c r="P170" s="11"/>
      <c r="Q170" s="11"/>
      <c r="R170" s="34"/>
    </row>
    <row r="171" spans="1:18" x14ac:dyDescent="0.25">
      <c r="A171" s="4">
        <v>46188</v>
      </c>
      <c r="B171" s="5" t="s">
        <v>5</v>
      </c>
      <c r="C171" s="10">
        <v>9.4</v>
      </c>
      <c r="D171" s="11">
        <v>22.7</v>
      </c>
      <c r="E171" s="5">
        <v>16.5</v>
      </c>
      <c r="F171" s="10">
        <v>32</v>
      </c>
      <c r="G171" s="11">
        <v>0</v>
      </c>
      <c r="H171" s="11">
        <v>32</v>
      </c>
      <c r="I171" s="10">
        <v>4</v>
      </c>
      <c r="J171" s="11">
        <v>28</v>
      </c>
      <c r="K171" s="5">
        <v>24</v>
      </c>
      <c r="L171" s="22">
        <f>IF(J171=0,0,J171/I171)</f>
        <v>7</v>
      </c>
      <c r="M171" s="11">
        <f t="shared" si="7"/>
        <v>60</v>
      </c>
      <c r="N171" s="15">
        <f t="shared" si="8"/>
        <v>0.46666666666666667</v>
      </c>
      <c r="O171" s="33"/>
      <c r="P171" s="11"/>
      <c r="Q171" s="11"/>
      <c r="R171" s="34"/>
    </row>
    <row r="172" spans="1:18" x14ac:dyDescent="0.25">
      <c r="A172" s="4">
        <v>46189</v>
      </c>
      <c r="B172" s="5" t="s">
        <v>6</v>
      </c>
      <c r="C172" s="10">
        <v>12.2</v>
      </c>
      <c r="D172" s="11">
        <v>24.1</v>
      </c>
      <c r="E172" s="5">
        <v>18.5</v>
      </c>
      <c r="F172" s="10">
        <v>31</v>
      </c>
      <c r="G172" s="11">
        <v>0</v>
      </c>
      <c r="H172" s="11">
        <v>31</v>
      </c>
      <c r="I172" s="10">
        <v>0</v>
      </c>
      <c r="J172" s="11">
        <v>0</v>
      </c>
      <c r="K172" s="5">
        <v>0</v>
      </c>
      <c r="L172" s="22">
        <f t="shared" si="6"/>
        <v>0</v>
      </c>
      <c r="M172" s="11">
        <f t="shared" si="7"/>
        <v>31</v>
      </c>
      <c r="N172" s="15">
        <f t="shared" si="8"/>
        <v>0</v>
      </c>
      <c r="O172" s="33"/>
      <c r="P172" s="11"/>
      <c r="Q172" s="11"/>
      <c r="R172" s="34"/>
    </row>
    <row r="173" spans="1:18" x14ac:dyDescent="0.25">
      <c r="A173" s="4">
        <v>46190</v>
      </c>
      <c r="B173" s="5" t="s">
        <v>7</v>
      </c>
      <c r="C173" s="10">
        <v>15.1</v>
      </c>
      <c r="D173" s="11">
        <v>29.8</v>
      </c>
      <c r="E173" s="5">
        <v>22.8</v>
      </c>
      <c r="F173" s="10">
        <v>33</v>
      </c>
      <c r="G173" s="11">
        <v>0</v>
      </c>
      <c r="H173" s="11">
        <v>33</v>
      </c>
      <c r="I173" s="10">
        <v>5</v>
      </c>
      <c r="J173" s="11">
        <v>46</v>
      </c>
      <c r="K173" s="5">
        <v>41</v>
      </c>
      <c r="L173" s="22">
        <f t="shared" si="6"/>
        <v>9.1999999999999993</v>
      </c>
      <c r="M173" s="11">
        <f t="shared" si="7"/>
        <v>79</v>
      </c>
      <c r="N173" s="15">
        <f t="shared" si="8"/>
        <v>0.58227848101265822</v>
      </c>
      <c r="O173" s="33"/>
      <c r="P173" s="11"/>
      <c r="Q173" s="11"/>
      <c r="R173" s="34"/>
    </row>
    <row r="174" spans="1:18" x14ac:dyDescent="0.25">
      <c r="A174" s="4">
        <v>46191</v>
      </c>
      <c r="B174" s="5" t="s">
        <v>1</v>
      </c>
      <c r="C174" s="10">
        <v>15.2</v>
      </c>
      <c r="D174" s="11">
        <v>33.1</v>
      </c>
      <c r="E174" s="5">
        <v>25.7</v>
      </c>
      <c r="F174" s="10">
        <v>34</v>
      </c>
      <c r="G174" s="11">
        <v>0</v>
      </c>
      <c r="H174" s="11">
        <v>34</v>
      </c>
      <c r="I174" s="10">
        <v>0</v>
      </c>
      <c r="J174" s="11">
        <v>0</v>
      </c>
      <c r="K174" s="5">
        <v>0</v>
      </c>
      <c r="L174" s="22">
        <f t="shared" si="6"/>
        <v>0</v>
      </c>
      <c r="M174" s="11">
        <f t="shared" si="7"/>
        <v>34</v>
      </c>
      <c r="N174" s="15">
        <f t="shared" si="8"/>
        <v>0</v>
      </c>
      <c r="O174" s="33"/>
      <c r="P174" s="11"/>
      <c r="Q174" s="11"/>
      <c r="R174" s="34"/>
    </row>
    <row r="175" spans="1:18" x14ac:dyDescent="0.25">
      <c r="A175" s="4">
        <v>46192</v>
      </c>
      <c r="B175" s="5" t="s">
        <v>2</v>
      </c>
      <c r="C175" s="10">
        <v>17.7</v>
      </c>
      <c r="D175" s="11">
        <v>35.1</v>
      </c>
      <c r="E175" s="5">
        <v>26.9</v>
      </c>
      <c r="F175" s="10">
        <v>31</v>
      </c>
      <c r="G175" s="11">
        <v>0</v>
      </c>
      <c r="H175" s="11">
        <v>31</v>
      </c>
      <c r="I175" s="10">
        <v>0</v>
      </c>
      <c r="J175" s="11">
        <v>0</v>
      </c>
      <c r="K175" s="5">
        <v>0</v>
      </c>
      <c r="L175" s="22">
        <f t="shared" si="6"/>
        <v>0</v>
      </c>
      <c r="M175" s="11">
        <f t="shared" si="7"/>
        <v>31</v>
      </c>
      <c r="N175" s="15">
        <f t="shared" si="8"/>
        <v>0</v>
      </c>
      <c r="O175" s="33"/>
      <c r="P175" s="11"/>
      <c r="Q175" s="11"/>
      <c r="R175" s="34"/>
    </row>
    <row r="176" spans="1:18" x14ac:dyDescent="0.25">
      <c r="A176" s="4">
        <v>46193</v>
      </c>
      <c r="B176" s="5" t="s">
        <v>3</v>
      </c>
      <c r="C176" s="10">
        <v>19.399999999999999</v>
      </c>
      <c r="D176" s="11">
        <v>34.9</v>
      </c>
      <c r="E176" s="5">
        <v>27.6</v>
      </c>
      <c r="F176" s="10">
        <v>21</v>
      </c>
      <c r="G176" s="11">
        <v>0</v>
      </c>
      <c r="H176" s="11">
        <v>21</v>
      </c>
      <c r="I176" s="10">
        <v>0</v>
      </c>
      <c r="J176" s="11">
        <v>0</v>
      </c>
      <c r="K176" s="5">
        <v>0</v>
      </c>
      <c r="L176" s="22">
        <f t="shared" si="6"/>
        <v>0</v>
      </c>
      <c r="M176" s="11">
        <f t="shared" si="7"/>
        <v>21</v>
      </c>
      <c r="N176" s="15">
        <f t="shared" si="8"/>
        <v>0</v>
      </c>
      <c r="O176" s="33"/>
      <c r="P176" s="11"/>
      <c r="Q176" s="11"/>
      <c r="R176" s="34"/>
    </row>
    <row r="177" spans="1:18" x14ac:dyDescent="0.25">
      <c r="A177" s="4">
        <v>46194</v>
      </c>
      <c r="B177" s="5" t="s">
        <v>4</v>
      </c>
      <c r="C177" s="10">
        <v>18.399999999999999</v>
      </c>
      <c r="D177" s="11">
        <v>35.200000000000003</v>
      </c>
      <c r="E177" s="5">
        <v>26.4</v>
      </c>
      <c r="F177" s="10">
        <v>17</v>
      </c>
      <c r="G177" s="11">
        <v>0</v>
      </c>
      <c r="H177" s="11">
        <v>17</v>
      </c>
      <c r="I177" s="10">
        <v>0</v>
      </c>
      <c r="J177" s="11">
        <v>0</v>
      </c>
      <c r="K177" s="5">
        <v>0</v>
      </c>
      <c r="L177" s="22">
        <f t="shared" si="6"/>
        <v>0</v>
      </c>
      <c r="M177" s="11">
        <f t="shared" si="7"/>
        <v>17</v>
      </c>
      <c r="N177" s="15">
        <f t="shared" si="8"/>
        <v>0</v>
      </c>
      <c r="O177" s="33"/>
      <c r="P177" s="11"/>
      <c r="Q177" s="11"/>
      <c r="R177" s="34"/>
    </row>
    <row r="178" spans="1:18" x14ac:dyDescent="0.25">
      <c r="A178" s="4">
        <v>46195</v>
      </c>
      <c r="B178" s="5" t="s">
        <v>5</v>
      </c>
      <c r="C178" s="10">
        <v>17.899999999999999</v>
      </c>
      <c r="D178" s="11">
        <v>34.200000000000003</v>
      </c>
      <c r="E178" s="5">
        <v>26.8</v>
      </c>
      <c r="F178" s="10">
        <v>33</v>
      </c>
      <c r="G178" s="11">
        <v>0</v>
      </c>
      <c r="H178" s="11">
        <v>33</v>
      </c>
      <c r="I178" s="10">
        <v>0</v>
      </c>
      <c r="J178" s="11">
        <v>0</v>
      </c>
      <c r="K178" s="5">
        <v>0</v>
      </c>
      <c r="L178" s="22">
        <f t="shared" si="6"/>
        <v>0</v>
      </c>
      <c r="M178" s="11">
        <f t="shared" si="7"/>
        <v>33</v>
      </c>
      <c r="N178" s="15">
        <f t="shared" si="8"/>
        <v>0</v>
      </c>
      <c r="O178" s="33"/>
      <c r="P178" s="11"/>
      <c r="Q178" s="11"/>
      <c r="R178" s="34"/>
    </row>
    <row r="179" spans="1:18" x14ac:dyDescent="0.25">
      <c r="A179" s="4">
        <v>46196</v>
      </c>
      <c r="B179" s="5" t="s">
        <v>6</v>
      </c>
      <c r="C179" s="10">
        <v>19.8</v>
      </c>
      <c r="D179" s="11">
        <v>32.9</v>
      </c>
      <c r="E179" s="5">
        <v>27.3</v>
      </c>
      <c r="F179" s="10">
        <v>32</v>
      </c>
      <c r="G179" s="11">
        <v>0</v>
      </c>
      <c r="H179" s="11">
        <v>32</v>
      </c>
      <c r="I179" s="10">
        <v>0</v>
      </c>
      <c r="J179" s="11">
        <v>0</v>
      </c>
      <c r="K179" s="5">
        <v>0</v>
      </c>
      <c r="L179" s="22">
        <f t="shared" si="6"/>
        <v>0</v>
      </c>
      <c r="M179" s="11">
        <f t="shared" si="7"/>
        <v>32</v>
      </c>
      <c r="N179" s="15">
        <f t="shared" si="8"/>
        <v>0</v>
      </c>
      <c r="O179" s="33"/>
      <c r="P179" s="11"/>
      <c r="Q179" s="11"/>
      <c r="R179" s="34"/>
    </row>
    <row r="180" spans="1:18" x14ac:dyDescent="0.25">
      <c r="A180" s="4">
        <v>46197</v>
      </c>
      <c r="B180" s="5" t="s">
        <v>7</v>
      </c>
      <c r="C180" s="10">
        <v>19.100000000000001</v>
      </c>
      <c r="D180" s="11">
        <v>34.9</v>
      </c>
      <c r="E180" s="5">
        <v>27.7</v>
      </c>
      <c r="F180" s="10">
        <v>32</v>
      </c>
      <c r="G180" s="11">
        <v>0</v>
      </c>
      <c r="H180" s="11">
        <v>32</v>
      </c>
      <c r="I180" s="10">
        <v>0</v>
      </c>
      <c r="J180" s="11">
        <v>0</v>
      </c>
      <c r="K180" s="5">
        <v>0</v>
      </c>
      <c r="L180" s="22">
        <f t="shared" si="6"/>
        <v>0</v>
      </c>
      <c r="M180" s="11">
        <f t="shared" si="7"/>
        <v>32</v>
      </c>
      <c r="N180" s="15">
        <f t="shared" si="8"/>
        <v>0</v>
      </c>
      <c r="O180" s="33"/>
      <c r="P180" s="11"/>
      <c r="Q180" s="11"/>
      <c r="R180" s="34"/>
    </row>
    <row r="181" spans="1:18" x14ac:dyDescent="0.25">
      <c r="A181" s="4">
        <v>46198</v>
      </c>
      <c r="B181" s="5" t="s">
        <v>1</v>
      </c>
      <c r="C181" s="10">
        <v>18.899999999999999</v>
      </c>
      <c r="D181" s="11">
        <v>36.200000000000003</v>
      </c>
      <c r="E181" s="5">
        <v>28.7</v>
      </c>
      <c r="F181" s="10">
        <v>31</v>
      </c>
      <c r="G181" s="11">
        <v>0</v>
      </c>
      <c r="H181" s="11">
        <v>31</v>
      </c>
      <c r="I181" s="10">
        <v>0</v>
      </c>
      <c r="J181" s="11">
        <v>0</v>
      </c>
      <c r="K181" s="5">
        <v>0</v>
      </c>
      <c r="L181" s="22">
        <f t="shared" si="6"/>
        <v>0</v>
      </c>
      <c r="M181" s="11">
        <f t="shared" si="7"/>
        <v>31</v>
      </c>
      <c r="N181" s="15">
        <f t="shared" si="8"/>
        <v>0</v>
      </c>
      <c r="O181" s="33"/>
      <c r="P181" s="11"/>
      <c r="Q181" s="11"/>
      <c r="R181" s="34"/>
    </row>
    <row r="182" spans="1:18" x14ac:dyDescent="0.25">
      <c r="A182" s="4">
        <v>46199</v>
      </c>
      <c r="B182" s="5" t="s">
        <v>2</v>
      </c>
      <c r="C182" s="10">
        <v>20.6</v>
      </c>
      <c r="D182" s="11">
        <v>37</v>
      </c>
      <c r="E182" s="5">
        <v>29.9</v>
      </c>
      <c r="F182" s="10">
        <v>23</v>
      </c>
      <c r="G182" s="11">
        <v>0</v>
      </c>
      <c r="H182" s="11">
        <v>23</v>
      </c>
      <c r="I182" s="10">
        <v>0</v>
      </c>
      <c r="J182" s="11">
        <v>0</v>
      </c>
      <c r="K182" s="5">
        <v>0</v>
      </c>
      <c r="L182" s="22">
        <f t="shared" si="6"/>
        <v>0</v>
      </c>
      <c r="M182" s="11">
        <f t="shared" si="7"/>
        <v>23</v>
      </c>
      <c r="N182" s="15">
        <f t="shared" si="8"/>
        <v>0</v>
      </c>
      <c r="O182" s="33"/>
      <c r="P182" s="11"/>
      <c r="Q182" s="11"/>
      <c r="R182" s="34"/>
    </row>
    <row r="183" spans="1:18" x14ac:dyDescent="0.25">
      <c r="A183" s="4">
        <v>46200</v>
      </c>
      <c r="B183" s="5" t="s">
        <v>3</v>
      </c>
      <c r="C183" s="10">
        <v>20.6</v>
      </c>
      <c r="D183" s="11">
        <v>38.4</v>
      </c>
      <c r="E183" s="5">
        <v>30.4</v>
      </c>
      <c r="F183" s="10">
        <v>18</v>
      </c>
      <c r="G183" s="11">
        <v>0</v>
      </c>
      <c r="H183" s="11">
        <v>18</v>
      </c>
      <c r="I183" s="10">
        <v>0</v>
      </c>
      <c r="J183" s="11">
        <v>0</v>
      </c>
      <c r="K183" s="5">
        <v>0</v>
      </c>
      <c r="L183" s="22">
        <f t="shared" si="6"/>
        <v>0</v>
      </c>
      <c r="M183" s="11">
        <f t="shared" si="7"/>
        <v>18</v>
      </c>
      <c r="N183" s="15">
        <f t="shared" si="8"/>
        <v>0</v>
      </c>
      <c r="O183" s="33"/>
      <c r="P183" s="11"/>
      <c r="Q183" s="11"/>
      <c r="R183" s="34"/>
    </row>
    <row r="184" spans="1:18" x14ac:dyDescent="0.25">
      <c r="A184" s="4">
        <v>46201</v>
      </c>
      <c r="B184" s="5" t="s">
        <v>4</v>
      </c>
      <c r="C184" s="10">
        <v>23.4</v>
      </c>
      <c r="D184" s="11">
        <v>36</v>
      </c>
      <c r="E184" s="5">
        <v>30.2</v>
      </c>
      <c r="F184" s="10">
        <v>18</v>
      </c>
      <c r="G184" s="11">
        <v>0</v>
      </c>
      <c r="H184" s="11">
        <v>18</v>
      </c>
      <c r="I184" s="10">
        <v>0</v>
      </c>
      <c r="J184" s="11">
        <v>0</v>
      </c>
      <c r="K184" s="5">
        <v>0</v>
      </c>
      <c r="L184" s="22">
        <f t="shared" si="6"/>
        <v>0</v>
      </c>
      <c r="M184" s="11">
        <f t="shared" si="7"/>
        <v>18</v>
      </c>
      <c r="N184" s="15">
        <f t="shared" si="8"/>
        <v>0</v>
      </c>
      <c r="O184" s="33"/>
      <c r="P184" s="11"/>
      <c r="Q184" s="11"/>
      <c r="R184" s="34"/>
    </row>
    <row r="185" spans="1:18" x14ac:dyDescent="0.25">
      <c r="A185" s="4">
        <v>46202</v>
      </c>
      <c r="B185" s="5" t="s">
        <v>5</v>
      </c>
      <c r="C185" s="10">
        <v>20.8</v>
      </c>
      <c r="D185" s="11">
        <v>28.4</v>
      </c>
      <c r="E185" s="5">
        <v>24.7</v>
      </c>
      <c r="F185" s="10">
        <v>28</v>
      </c>
      <c r="G185" s="11">
        <v>0</v>
      </c>
      <c r="H185" s="11">
        <v>28</v>
      </c>
      <c r="I185" s="10">
        <v>0</v>
      </c>
      <c r="J185" s="11">
        <v>0</v>
      </c>
      <c r="K185" s="5">
        <v>0</v>
      </c>
      <c r="L185" s="22">
        <f t="shared" si="6"/>
        <v>0</v>
      </c>
      <c r="M185" s="11">
        <f t="shared" si="7"/>
        <v>28</v>
      </c>
      <c r="N185" s="15">
        <f t="shared" si="8"/>
        <v>0</v>
      </c>
      <c r="O185" s="33"/>
      <c r="P185" s="11"/>
      <c r="Q185" s="11"/>
      <c r="R185" s="34"/>
    </row>
    <row r="186" spans="1:18" ht="15.75" thickBot="1" x14ac:dyDescent="0.3">
      <c r="A186" s="6">
        <v>46203</v>
      </c>
      <c r="B186" s="7" t="s">
        <v>6</v>
      </c>
      <c r="C186" s="12">
        <v>19</v>
      </c>
      <c r="D186" s="13">
        <v>34</v>
      </c>
      <c r="E186" s="7">
        <v>23.5</v>
      </c>
      <c r="F186" s="12">
        <v>30</v>
      </c>
      <c r="G186" s="13">
        <v>0</v>
      </c>
      <c r="H186" s="13">
        <v>30</v>
      </c>
      <c r="I186" s="12">
        <v>0</v>
      </c>
      <c r="J186" s="13">
        <v>0</v>
      </c>
      <c r="K186" s="7">
        <v>0</v>
      </c>
      <c r="L186" s="23">
        <f t="shared" si="6"/>
        <v>0</v>
      </c>
      <c r="M186" s="13">
        <f t="shared" si="7"/>
        <v>30</v>
      </c>
      <c r="N186" s="16">
        <f t="shared" si="8"/>
        <v>0</v>
      </c>
      <c r="O186" s="35"/>
      <c r="P186" s="36"/>
      <c r="Q186" s="36"/>
      <c r="R186" s="37"/>
    </row>
  </sheetData>
  <mergeCells count="11">
    <mergeCell ref="O144:R148"/>
    <mergeCell ref="O4:R4"/>
    <mergeCell ref="L4:N4"/>
    <mergeCell ref="A3:B3"/>
    <mergeCell ref="F3:K3"/>
    <mergeCell ref="L3:N3"/>
    <mergeCell ref="O10:R12"/>
    <mergeCell ref="F4:H4"/>
    <mergeCell ref="C4:E4"/>
    <mergeCell ref="C3:E3"/>
    <mergeCell ref="I4:K4"/>
  </mergeCells>
  <hyperlinks>
    <hyperlink ref="C3" r:id="rId1" location="2.1." xr:uid="{5FD467A5-B190-423B-9473-7BBBCC3D8E1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5374211136C64DA054225B9520D00E" ma:contentTypeVersion="18" ma:contentTypeDescription="Ein neues Dokument erstellen." ma:contentTypeScope="" ma:versionID="8e0c6b28fa59e118847820c08ad1a3b8">
  <xsd:schema xmlns:xsd="http://www.w3.org/2001/XMLSchema" xmlns:xs="http://www.w3.org/2001/XMLSchema" xmlns:p="http://schemas.microsoft.com/office/2006/metadata/properties" xmlns:ns2="d1a299bb-a159-4aa6-b66c-5c17e4d0d86a" xmlns:ns3="f7e46295-5074-4f37-980e-16b4903fd418" targetNamespace="http://schemas.microsoft.com/office/2006/metadata/properties" ma:root="true" ma:fieldsID="8068a409c0e040179d2596ed9d4eec48" ns2:_="" ns3:_="">
    <xsd:import namespace="d1a299bb-a159-4aa6-b66c-5c17e4d0d86a"/>
    <xsd:import namespace="f7e46295-5074-4f37-980e-16b4903fd4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299bb-a159-4aa6-b66c-5c17e4d0d8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c6159e26-e387-4955-8c38-302e604e49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e46295-5074-4f37-980e-16b4903fd41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401cb47-fe48-4994-b088-2b84ef994797}" ma:internalName="TaxCatchAll" ma:showField="CatchAllData" ma:web="f7e46295-5074-4f37-980e-16b4903fd4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a299bb-a159-4aa6-b66c-5c17e4d0d86a">
      <Terms xmlns="http://schemas.microsoft.com/office/infopath/2007/PartnerControls"/>
    </lcf76f155ced4ddcb4097134ff3c332f>
    <TaxCatchAll xmlns="f7e46295-5074-4f37-980e-16b4903fd418" xsi:nil="true"/>
  </documentManagement>
</p:properties>
</file>

<file path=customXml/itemProps1.xml><?xml version="1.0" encoding="utf-8"?>
<ds:datastoreItem xmlns:ds="http://schemas.openxmlformats.org/officeDocument/2006/customXml" ds:itemID="{6B19618C-0AFE-4960-823E-F2A009AC82D7}"/>
</file>

<file path=customXml/itemProps2.xml><?xml version="1.0" encoding="utf-8"?>
<ds:datastoreItem xmlns:ds="http://schemas.openxmlformats.org/officeDocument/2006/customXml" ds:itemID="{5BD45672-2D4F-41DC-8895-21B3209D10DF}"/>
</file>

<file path=customXml/itemProps3.xml><?xml version="1.0" encoding="utf-8"?>
<ds:datastoreItem xmlns:ds="http://schemas.openxmlformats.org/officeDocument/2006/customXml" ds:itemID="{ADF5C55A-2E1A-4948-9AB2-258CFE04D64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Schapitz, Felix</dc:creator>
  <cp:lastModifiedBy>Thomas, Bernd</cp:lastModifiedBy>
  <dcterms:created xsi:type="dcterms:W3CDTF">2015-06-05T18:19:34Z</dcterms:created>
  <dcterms:modified xsi:type="dcterms:W3CDTF">2026-08-16T07:32:42Z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0x010100AE5374211136C64DA054225B9520D00E</vt:lpwstr>
  </property>
</Properties>
</file>